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customXml/itemProps1.xml" ContentType="application/vnd.openxmlformats-officedocument.customXmlPropertie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defaultThemeVersion="124226"/>
  <mc:AlternateContent xmlns:mc="http://schemas.openxmlformats.org/markup-compatibility/2006">
    <mc:Choice Requires="x15">
      <x15ac:absPath xmlns:x15ac="http://schemas.microsoft.com/office/spreadsheetml/2010/11/ac" url="E:\To sign - eileen\29072024\"/>
    </mc:Choice>
  </mc:AlternateContent>
  <xr:revisionPtr revIDLastSave="0" documentId="13_ncr:1_{F796BE9A-B43F-4D62-A7F3-BDBB91DA3F67}" xr6:coauthVersionLast="36" xr6:coauthVersionMax="47" xr10:uidLastSave="{00000000-0000-0000-0000-000000000000}"/>
  <bookViews>
    <workbookView xWindow="0" yWindow="0" windowWidth="24000" windowHeight="9525" tabRatio="795" xr2:uid="{00000000-000D-0000-FFFF-FFFF00000000}"/>
  </bookViews>
  <sheets>
    <sheet name="PL-R2 Recon bet Meters and Cash" sheetId="4" r:id="rId1"/>
    <sheet name="Explanatory Notes" sheetId="3" r:id="rId2"/>
  </sheets>
  <definedNames>
    <definedName name="_xlnm.Print_Area" localSheetId="1">'Explanatory Notes'!$1:$43</definedName>
    <definedName name="_xlnm.Print_Area" localSheetId="0">'PL-R2 Recon bet Meters and Cash'!$A$1:$M$68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7" i="4" l="1"/>
  <c r="J57" i="4"/>
  <c r="I57" i="4"/>
  <c r="H57" i="4"/>
  <c r="F57" i="4"/>
  <c r="E57" i="4"/>
  <c r="D57" i="4"/>
  <c r="C57" i="4"/>
  <c r="B57" i="4"/>
  <c r="K56" i="4"/>
  <c r="L56" i="4" s="1"/>
  <c r="G56" i="4"/>
  <c r="K55" i="4"/>
  <c r="G55" i="4"/>
  <c r="L55" i="4" s="1"/>
  <c r="K54" i="4"/>
  <c r="G54" i="4"/>
  <c r="L54" i="4" s="1"/>
  <c r="L53" i="4"/>
  <c r="K53" i="4"/>
  <c r="G53" i="4"/>
  <c r="K52" i="4"/>
  <c r="G52" i="4"/>
  <c r="L52" i="4" s="1"/>
  <c r="K51" i="4"/>
  <c r="G51" i="4"/>
  <c r="L51" i="4" s="1"/>
  <c r="L50" i="4"/>
  <c r="K50" i="4"/>
  <c r="G50" i="4"/>
  <c r="K49" i="4"/>
  <c r="G49" i="4"/>
  <c r="L49" i="4" s="1"/>
  <c r="K48" i="4"/>
  <c r="L48" i="4" s="1"/>
  <c r="G48" i="4"/>
  <c r="K47" i="4"/>
  <c r="G47" i="4"/>
  <c r="L47" i="4" s="1"/>
  <c r="K46" i="4"/>
  <c r="G46" i="4"/>
  <c r="L46" i="4" s="1"/>
  <c r="L45" i="4"/>
  <c r="K45" i="4"/>
  <c r="G45" i="4"/>
  <c r="K44" i="4"/>
  <c r="G44" i="4"/>
  <c r="L44" i="4" s="1"/>
  <c r="K43" i="4"/>
  <c r="G43" i="4"/>
  <c r="L43" i="4" s="1"/>
  <c r="L42" i="4"/>
  <c r="K42" i="4"/>
  <c r="G42" i="4"/>
  <c r="K41" i="4"/>
  <c r="G41" i="4"/>
  <c r="L41" i="4" s="1"/>
  <c r="K40" i="4"/>
  <c r="L40" i="4" s="1"/>
  <c r="G40" i="4"/>
  <c r="K39" i="4"/>
  <c r="G39" i="4"/>
  <c r="L39" i="4" s="1"/>
  <c r="K38" i="4"/>
  <c r="G38" i="4"/>
  <c r="L38" i="4" s="1"/>
  <c r="L37" i="4"/>
  <c r="K37" i="4"/>
  <c r="G37" i="4"/>
  <c r="K36" i="4"/>
  <c r="G36" i="4"/>
  <c r="L36" i="4" s="1"/>
  <c r="K35" i="4"/>
  <c r="G35" i="4"/>
  <c r="L35" i="4" s="1"/>
  <c r="L34" i="4"/>
  <c r="K34" i="4"/>
  <c r="G34" i="4"/>
  <c r="K33" i="4"/>
  <c r="G33" i="4"/>
  <c r="L33" i="4" s="1"/>
  <c r="K32" i="4"/>
  <c r="L32" i="4" s="1"/>
  <c r="G32" i="4"/>
  <c r="K31" i="4"/>
  <c r="G31" i="4"/>
  <c r="L31" i="4" s="1"/>
  <c r="K30" i="4"/>
  <c r="G30" i="4"/>
  <c r="L30" i="4" s="1"/>
  <c r="L29" i="4"/>
  <c r="K29" i="4"/>
  <c r="G29" i="4"/>
  <c r="K28" i="4"/>
  <c r="G28" i="4"/>
  <c r="L28" i="4" s="1"/>
  <c r="K27" i="4"/>
  <c r="G27" i="4"/>
  <c r="L27" i="4" s="1"/>
  <c r="L26" i="4"/>
  <c r="K26" i="4"/>
  <c r="G26" i="4"/>
  <c r="K25" i="4"/>
  <c r="G25" i="4"/>
  <c r="L25" i="4" s="1"/>
  <c r="K24" i="4"/>
  <c r="L24" i="4" s="1"/>
  <c r="G24" i="4"/>
  <c r="K23" i="4"/>
  <c r="L23" i="4" s="1"/>
  <c r="G23" i="4"/>
  <c r="K22" i="4"/>
  <c r="G22" i="4"/>
  <c r="L22" i="4" s="1"/>
  <c r="L21" i="4"/>
  <c r="K21" i="4"/>
  <c r="G21" i="4"/>
  <c r="K20" i="4"/>
  <c r="G20" i="4"/>
  <c r="L20" i="4" s="1"/>
  <c r="K19" i="4"/>
  <c r="G19" i="4"/>
  <c r="L19" i="4" s="1"/>
  <c r="L18" i="4"/>
  <c r="K18" i="4"/>
  <c r="G18" i="4"/>
  <c r="K17" i="4"/>
  <c r="G17" i="4"/>
  <c r="L17" i="4" s="1"/>
  <c r="F11" i="4"/>
  <c r="D11" i="4"/>
  <c r="E5" i="4"/>
  <c r="E3" i="4"/>
  <c r="L57" i="4" l="1"/>
  <c r="G57" i="4"/>
</calcChain>
</file>

<file path=xl/sharedStrings.xml><?xml version="1.0" encoding="utf-8"?>
<sst xmlns="http://schemas.openxmlformats.org/spreadsheetml/2006/main" count="96" uniqueCount="83">
  <si>
    <t>Form PL-R2 (Reconciliation of Meter Readings and Actual Cash Flow)</t>
  </si>
  <si>
    <t>(To be maintained on a monthly basis by the club)</t>
  </si>
  <si>
    <t>Unique Entity Number (UEN)</t>
  </si>
  <si>
    <t>PL reference number</t>
  </si>
  <si>
    <r>
      <t xml:space="preserve">Name of club </t>
    </r>
    <r>
      <rPr>
        <b/>
        <vertAlign val="subscript"/>
        <sz val="14"/>
        <rFont val="Calibri"/>
        <family val="2"/>
      </rPr>
      <t>(in uppercase)</t>
    </r>
  </si>
  <si>
    <t>Date of present meter reading:</t>
  </si>
  <si>
    <t>For reporting month:</t>
  </si>
  <si>
    <t>Year</t>
  </si>
  <si>
    <t>Manual Records</t>
  </si>
  <si>
    <t>Soft Meter Readings</t>
  </si>
  <si>
    <t>Linked System</t>
  </si>
  <si>
    <t>Mach No.</t>
  </si>
  <si>
    <t>Cash collected</t>
  </si>
  <si>
    <t>Handpays/ Cancelled Credits</t>
  </si>
  <si>
    <t>Hopper fills / (credits)</t>
  </si>
  <si>
    <t>Previous hopper amount</t>
  </si>
  <si>
    <t>Present hopper amount</t>
  </si>
  <si>
    <t>Profit based on manual records</t>
  </si>
  <si>
    <t>Turnover</t>
  </si>
  <si>
    <t>Total Wins</t>
  </si>
  <si>
    <t>Jackpot prizes awarded</t>
  </si>
  <si>
    <t>Profit based on meters</t>
  </si>
  <si>
    <t>Variance</t>
  </si>
  <si>
    <t>[A]</t>
  </si>
  <si>
    <t>[B]</t>
  </si>
  <si>
    <t>[C]</t>
  </si>
  <si>
    <t>[D]</t>
  </si>
  <si>
    <t>[E]</t>
  </si>
  <si>
    <t>[F = A - B - C - D + E]</t>
  </si>
  <si>
    <t>[G]</t>
  </si>
  <si>
    <t>[H]</t>
  </si>
  <si>
    <t>[I]</t>
  </si>
  <si>
    <t>[J = G-H-I]</t>
  </si>
  <si>
    <t>[K = F - J]</t>
  </si>
  <si>
    <t>$</t>
  </si>
  <si>
    <t>Certified by club's representative:</t>
  </si>
  <si>
    <t>Name</t>
  </si>
  <si>
    <t xml:space="preserve">Designation                 </t>
  </si>
  <si>
    <t>Signature</t>
  </si>
  <si>
    <t>Date</t>
  </si>
  <si>
    <t xml:space="preserve">               Version 7.0</t>
  </si>
  <si>
    <t>Explanatory Notes to Form PL-R2 
(Reconciliation of Meter Readings and Actual Cash Flow)</t>
  </si>
  <si>
    <t>General Information</t>
  </si>
  <si>
    <r>
      <rPr>
        <sz val="11"/>
        <rFont val="Calibri"/>
        <family val="2"/>
      </rPr>
      <t>c.</t>
    </r>
    <r>
      <rPr>
        <sz val="11"/>
        <rFont val="Calibri"/>
        <family val="2"/>
      </rPr>
      <t xml:space="preserve"> This form does not require external auditor's certification. However, it is good practice for a second staff, other than the preparer, to review the completed form for completeness and accuracy.</t>
    </r>
  </si>
  <si>
    <t>Club's Particulars</t>
  </si>
  <si>
    <r>
      <t xml:space="preserve">3. </t>
    </r>
    <r>
      <rPr>
        <b/>
        <sz val="11"/>
        <rFont val="Calibri"/>
        <family val="2"/>
      </rPr>
      <t xml:space="preserve">Date of present meter reading - </t>
    </r>
    <r>
      <rPr>
        <sz val="11"/>
        <rFont val="Calibri"/>
        <family val="2"/>
      </rPr>
      <t xml:space="preserve">This refers to the date of taking the soft meter readings for the reporting period which should also be the date on the soft meter printout.
</t>
    </r>
    <r>
      <rPr>
        <i/>
        <sz val="11"/>
        <rFont val="Calibri"/>
        <family val="2"/>
      </rPr>
      <t>For example,
if the cut off for the October reporting month is the last calendar day in the month (e.g. 31 Oct) and the date of taking the soft meter reading is the following day (1 Nov), please indicate the "Date of present meter reading" as 1 Nov.</t>
    </r>
  </si>
  <si>
    <r>
      <t xml:space="preserve">4. </t>
    </r>
    <r>
      <rPr>
        <b/>
        <sz val="11"/>
        <rFont val="Calibri"/>
        <family val="2"/>
      </rPr>
      <t>For reporting month and year</t>
    </r>
    <r>
      <rPr>
        <sz val="11"/>
        <rFont val="Calibri"/>
        <family val="2"/>
      </rPr>
      <t xml:space="preserve"> - These fields are auto populated based on the Date of present meter reading entered.</t>
    </r>
  </si>
  <si>
    <t>Updating the Meter Readings and Actual Cash Flow Comparison Table</t>
  </si>
  <si>
    <t>5. Please refer to the Explanatory Notes to Form PL-R for the definition of terms used for columns A to E and G to I.</t>
  </si>
  <si>
    <t>6. Cells with colour shading contain built-in formulae and shall not be changed.</t>
  </si>
  <si>
    <t>7. Soft Meter Readings for columns G and H can be obtained from columns D and K of Form PL-R1 (Reconciliation of Soft and Hard Meter Readings).</t>
  </si>
  <si>
    <t xml:space="preserve">8. Any significant variances which cannot be explained should be further checked and documented. If there is no satisfactory explanation for the variances, IRAS may estimate the duty payable to its best judgment. </t>
  </si>
  <si>
    <t>Agreeing the columnar totals to Forms PL-R and PL-R1</t>
  </si>
  <si>
    <r>
      <rPr>
        <sz val="11"/>
        <rFont val="Calibri"/>
        <family val="2"/>
      </rPr>
      <t xml:space="preserve">9. The totals from columns A to E and </t>
    </r>
    <r>
      <rPr>
        <sz val="11"/>
        <rFont val="Calibri"/>
        <family val="2"/>
      </rPr>
      <t xml:space="preserve">G to I </t>
    </r>
    <r>
      <rPr>
        <sz val="11"/>
        <rFont val="Calibri"/>
        <family val="2"/>
      </rPr>
      <t>shall agree to the corresponding fields in Forms PL-R and PL-R1. The following table shows the mappings:</t>
    </r>
  </si>
  <si>
    <t>Form PL-R2</t>
  </si>
  <si>
    <t>Form PL-R</t>
  </si>
  <si>
    <t>Form PL-R1</t>
  </si>
  <si>
    <t>Total in column</t>
  </si>
  <si>
    <t>Line 1</t>
  </si>
  <si>
    <t>A</t>
  </si>
  <si>
    <t>f</t>
  </si>
  <si>
    <t>B</t>
  </si>
  <si>
    <t>g</t>
  </si>
  <si>
    <t>C</t>
  </si>
  <si>
    <t>h</t>
  </si>
  <si>
    <t>D</t>
  </si>
  <si>
    <t>i</t>
  </si>
  <si>
    <t>E</t>
  </si>
  <si>
    <t>j</t>
  </si>
  <si>
    <t>G</t>
  </si>
  <si>
    <t>a</t>
  </si>
  <si>
    <t>H</t>
  </si>
  <si>
    <t>b(i)</t>
  </si>
  <si>
    <t>K</t>
  </si>
  <si>
    <t>I</t>
  </si>
  <si>
    <t>b(ii)</t>
  </si>
  <si>
    <r>
      <t xml:space="preserve">1. </t>
    </r>
    <r>
      <rPr>
        <b/>
        <sz val="11"/>
        <color theme="1"/>
        <rFont val="Calibri"/>
        <family val="2"/>
        <scheme val="minor"/>
      </rPr>
      <t>Unique Entity Number (UEN)</t>
    </r>
    <r>
      <rPr>
        <sz val="11"/>
        <color theme="1"/>
        <rFont val="Calibri"/>
        <family val="2"/>
        <scheme val="minor"/>
      </rPr>
      <t xml:space="preserve"> - It is a standard identification number for entities to interact with government agencies. To find out what is your club's UEN, you can search for it via UEN online directory search at </t>
    </r>
    <r>
      <rPr>
        <i/>
        <u/>
        <sz val="11"/>
        <color theme="1"/>
        <rFont val="Calibri"/>
        <family val="2"/>
        <scheme val="minor"/>
      </rPr>
      <t>https://www.uen.gov.sg</t>
    </r>
  </si>
  <si>
    <r>
      <t xml:space="preserve">b. To complete this form, a club will need:
(i)   To conduct a cash collection and hopper count on every gaming machine whenever the monthly soft and hard meter
        readings are taken;
(ii)  To maintain proper record of the total amount of cash in the hopper of each gaming machine on the 1st day
        (denoted as the Previous Hopper Amount) and the last day (denoted as the Present Hopper Amount) of the
        reporting month;
(iii) </t>
    </r>
    <r>
      <rPr>
        <sz val="11"/>
        <rFont val="Calibri"/>
        <family val="2"/>
      </rPr>
      <t xml:space="preserve">To maintain proper record of all money counted in the cash box, notes and wagering tickets (TITO) counted in the
        stackers and any electronic credit transfers made to every gaming machine during the reporting month; 
(iv) To maintain proper  record of all payments, other than payouts made from the hopper, during the reporting
        month. Such payments include handpays from the slot attendant or cashier, wagering tickets (TITO) dispensed
        from gaming machines, jackpot prizes awarded (such as Cascade payouts) and electronic credit transfers made to 
        the players during the reporting month.
</t>
    </r>
  </si>
  <si>
    <t xml:space="preserve">a. The reconciliation is to be prepared monthly and maintained as a supporting document to Form PL-R (Gambling Duties Return).  It shall be submitted upon IRAS’ request. </t>
  </si>
  <si>
    <t>PL-R2 ver8.0</t>
  </si>
  <si>
    <t>I, the undersigned, hereby certify that the particulars and meter readings of the gaming machines as set out in the table and the amount of jackpot prizes awarded stated above  are true, correct and complete. The soft meter readings and jackpot prizes awarded can be substantiated by source documents.</t>
  </si>
  <si>
    <r>
      <t xml:space="preserve">d. If IRAS requests the submission of this form, you may email the signed Form PL-R2 to </t>
    </r>
    <r>
      <rPr>
        <u/>
        <sz val="11"/>
        <rFont val="Calibri"/>
        <family val="2"/>
        <scheme val="minor"/>
      </rPr>
      <t>gamingtax@iras.gov.sg</t>
    </r>
    <r>
      <rPr>
        <sz val="11"/>
        <rFont val="Calibri"/>
        <family val="2"/>
        <scheme val="minor"/>
      </rPr>
      <t xml:space="preserve">. </t>
    </r>
  </si>
  <si>
    <r>
      <t xml:space="preserve">2. </t>
    </r>
    <r>
      <rPr>
        <b/>
        <sz val="11"/>
        <rFont val="Calibri"/>
        <family val="2"/>
      </rPr>
      <t>PL reference number</t>
    </r>
    <r>
      <rPr>
        <sz val="11"/>
        <rFont val="Calibri"/>
        <family val="2"/>
        <scheme val="minor"/>
      </rPr>
      <t xml:space="preserve"> - This is the 4-digit number used in corresponding with IRAS on gambling duties matters. 
For example, PL reference number is 0888. If the club enters 888 in the PL reference number field, the cell will auto-default the number to 0888.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</si>
</sst>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_(&quot;$&quot;* \(#,##0.00\);_(&quot;$&quot;* &quot;-&quot;??_);_(@_)"/>
    <numFmt numFmtId="165" formatCode="_(* #,##0.00_);_(* \(#,##0.00\);_(* &quot;-&quot;??_);_(@_)"/>
    <numFmt numFmtId="166" formatCode="000#"/>
    <numFmt numFmtId="167" formatCode="dd\-mmm\-yyyy"/>
    <numFmt numFmtId="168" formatCode="mmm"/>
    <numFmt numFmtId="169" formatCode="yyyy"/>
  </numFmts>
  <fonts count="29" x14ac:knownFonts="1">
    <font>
      <sz val="11"/>
      <color theme="1"/>
      <name val="Calibri"/>
      <family val="2"/>
      <scheme val="minor"/>
    </font>
    <font>
      <sz val="10"/>
      <name val="Arial"/>
      <family val="2"/>
    </font>
    <font>
      <b/>
      <sz val="16"/>
      <name val="Arial"/>
      <family val="2"/>
    </font>
    <font>
      <b/>
      <sz val="14"/>
      <name val="Arial"/>
      <family val="2"/>
    </font>
    <font>
      <sz val="14"/>
      <name val="Arial"/>
      <family val="2"/>
    </font>
    <font>
      <sz val="16"/>
      <name val="Arial"/>
      <family val="2"/>
    </font>
    <font>
      <sz val="11"/>
      <name val="Calibri"/>
      <family val="2"/>
    </font>
    <font>
      <b/>
      <sz val="11"/>
      <name val="Calibri"/>
      <family val="2"/>
    </font>
    <font>
      <b/>
      <vertAlign val="subscript"/>
      <sz val="14"/>
      <name val="Calibri"/>
      <family val="2"/>
    </font>
    <font>
      <sz val="16"/>
      <name val="Arial Narrow"/>
      <family val="2"/>
    </font>
    <font>
      <b/>
      <sz val="16"/>
      <name val="Arial Narrow"/>
      <family val="2"/>
    </font>
    <font>
      <i/>
      <sz val="11"/>
      <name val="Calibri"/>
      <family val="2"/>
    </font>
    <font>
      <sz val="11"/>
      <color theme="1"/>
      <name val="Calibri"/>
      <family val="2"/>
      <scheme val="minor"/>
    </font>
    <font>
      <b/>
      <sz val="11"/>
      <color theme="1"/>
      <name val="Calibri"/>
      <family val="2"/>
      <scheme val="minor"/>
    </font>
    <font>
      <sz val="14"/>
      <color theme="1"/>
      <name val="Calibri"/>
      <family val="2"/>
      <scheme val="minor"/>
    </font>
    <font>
      <sz val="14"/>
      <name val="Calibri"/>
      <family val="2"/>
      <scheme val="minor"/>
    </font>
    <font>
      <b/>
      <sz val="14"/>
      <color theme="1"/>
      <name val="Calibri"/>
      <family val="2"/>
      <scheme val="minor"/>
    </font>
    <font>
      <b/>
      <sz val="14"/>
      <name val="Calibri"/>
      <family val="2"/>
      <scheme val="minor"/>
    </font>
    <font>
      <sz val="12"/>
      <name val="Calibri"/>
      <family val="2"/>
      <scheme val="minor"/>
    </font>
    <font>
      <sz val="10"/>
      <name val="Calibri"/>
      <family val="2"/>
      <scheme val="minor"/>
    </font>
    <font>
      <sz val="13"/>
      <name val="Calibri"/>
      <family val="2"/>
      <scheme val="minor"/>
    </font>
    <font>
      <sz val="16"/>
      <name val="Calibri"/>
      <family val="2"/>
      <scheme val="minor"/>
    </font>
    <font>
      <b/>
      <i/>
      <sz val="14"/>
      <color theme="1"/>
      <name val="Calibri"/>
      <family val="2"/>
      <scheme val="minor"/>
    </font>
    <font>
      <b/>
      <u/>
      <sz val="11"/>
      <color rgb="FF7030A0"/>
      <name val="Calibri"/>
      <family val="2"/>
      <scheme val="minor"/>
    </font>
    <font>
      <b/>
      <u/>
      <sz val="11"/>
      <color theme="1"/>
      <name val="Calibri"/>
      <family val="2"/>
      <scheme val="minor"/>
    </font>
    <font>
      <b/>
      <sz val="16"/>
      <name val="Calibri"/>
      <family val="2"/>
      <scheme val="minor"/>
    </font>
    <font>
      <sz val="11"/>
      <name val="Calibri"/>
      <family val="2"/>
      <scheme val="minor"/>
    </font>
    <font>
      <i/>
      <u/>
      <sz val="11"/>
      <color theme="1"/>
      <name val="Calibri"/>
      <family val="2"/>
      <scheme val="minor"/>
    </font>
    <font>
      <u/>
      <sz val="11"/>
      <name val="Calibri"/>
      <family val="2"/>
      <scheme val="minor"/>
    </font>
  </fonts>
  <fills count="6">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164" fontId="12" fillId="0" borderId="0" applyFont="0" applyFill="0" applyBorder="0" applyAlignment="0" applyProtection="0"/>
  </cellStyleXfs>
  <cellXfs count="102">
    <xf numFmtId="0" fontId="0" fillId="0" borderId="0" xfId="0"/>
    <xf numFmtId="166" fontId="14" fillId="0" borderId="1" xfId="0" applyNumberFormat="1" applyFont="1" applyBorder="1" applyAlignment="1" applyProtection="1">
      <alignment horizontal="center" vertical="center"/>
      <protection locked="0"/>
    </xf>
    <xf numFmtId="167" fontId="15" fillId="0" borderId="1" xfId="0" applyNumberFormat="1" applyFont="1" applyBorder="1" applyAlignment="1" applyProtection="1">
      <alignment horizontal="center" vertical="center"/>
      <protection locked="0"/>
    </xf>
    <xf numFmtId="0" fontId="3" fillId="0" borderId="0" xfId="0" applyFont="1" applyAlignment="1">
      <alignment vertical="center" wrapText="1"/>
    </xf>
    <xf numFmtId="0" fontId="2" fillId="0" borderId="0" xfId="0" applyFont="1" applyAlignment="1">
      <alignment vertical="center"/>
    </xf>
    <xf numFmtId="0" fontId="1" fillId="0" borderId="0" xfId="0" applyFont="1" applyAlignment="1">
      <alignment vertical="center"/>
    </xf>
    <xf numFmtId="0" fontId="5" fillId="0" borderId="0" xfId="0" applyFont="1" applyAlignment="1">
      <alignment vertical="center"/>
    </xf>
    <xf numFmtId="0" fontId="16" fillId="2" borderId="0" xfId="0" applyFont="1" applyFill="1" applyAlignment="1">
      <alignment vertical="center"/>
    </xf>
    <xf numFmtId="0" fontId="17" fillId="0" borderId="0" xfId="0" applyFont="1" applyAlignment="1">
      <alignment vertical="center"/>
    </xf>
    <xf numFmtId="0" fontId="14" fillId="0" borderId="0" xfId="0" applyFont="1"/>
    <xf numFmtId="0" fontId="15" fillId="0" borderId="0" xfId="0" applyFont="1" applyAlignment="1">
      <alignment vertical="center"/>
    </xf>
    <xf numFmtId="0" fontId="18" fillId="0" borderId="0" xfId="0" applyFont="1" applyAlignment="1">
      <alignment vertical="center"/>
    </xf>
    <xf numFmtId="0" fontId="16" fillId="2" borderId="0" xfId="0" applyFont="1" applyFill="1"/>
    <xf numFmtId="166" fontId="14" fillId="0" borderId="2" xfId="0" applyNumberFormat="1" applyFont="1" applyBorder="1"/>
    <xf numFmtId="166" fontId="15" fillId="0" borderId="0" xfId="0" applyNumberFormat="1" applyFont="1" applyAlignment="1">
      <alignment horizontal="left" vertical="center"/>
    </xf>
    <xf numFmtId="166" fontId="15" fillId="0" borderId="0" xfId="0" applyNumberFormat="1" applyFont="1" applyAlignment="1">
      <alignment vertical="center"/>
    </xf>
    <xf numFmtId="14" fontId="15" fillId="0" borderId="0" xfId="0" applyNumberFormat="1" applyFont="1" applyAlignment="1">
      <alignment horizontal="left" vertical="center"/>
    </xf>
    <xf numFmtId="164" fontId="17" fillId="0" borderId="0" xfId="0" applyNumberFormat="1" applyFont="1" applyAlignment="1">
      <alignment vertical="center"/>
    </xf>
    <xf numFmtId="167" fontId="15" fillId="0" borderId="3" xfId="0" applyNumberFormat="1" applyFont="1" applyBorder="1" applyAlignment="1">
      <alignment horizontal="left" vertical="center"/>
    </xf>
    <xf numFmtId="0" fontId="17" fillId="0" borderId="4" xfId="0" applyFont="1" applyBorder="1" applyAlignment="1">
      <alignment vertical="center"/>
    </xf>
    <xf numFmtId="14" fontId="17" fillId="0" borderId="0" xfId="0" applyNumberFormat="1" applyFont="1" applyAlignment="1">
      <alignment horizontal="center" vertical="center"/>
    </xf>
    <xf numFmtId="164" fontId="17" fillId="0" borderId="0" xfId="0" applyNumberFormat="1" applyFont="1" applyAlignment="1">
      <alignment vertical="center" wrapText="1"/>
    </xf>
    <xf numFmtId="0" fontId="17" fillId="0" borderId="2" xfId="0" applyFont="1" applyBorder="1" applyAlignment="1">
      <alignment vertical="center"/>
    </xf>
    <xf numFmtId="0" fontId="19" fillId="0" borderId="0" xfId="0" applyFont="1" applyAlignment="1">
      <alignment vertical="center"/>
    </xf>
    <xf numFmtId="0" fontId="15" fillId="0" borderId="5" xfId="0" applyFont="1" applyBorder="1" applyAlignment="1">
      <alignment vertical="center" wrapText="1"/>
    </xf>
    <xf numFmtId="0" fontId="15" fillId="0" borderId="5" xfId="0" applyFont="1" applyBorder="1" applyAlignment="1">
      <alignment horizontal="center" vertical="center" wrapText="1"/>
    </xf>
    <xf numFmtId="0" fontId="15" fillId="0" borderId="6" xfId="0" applyFont="1" applyBorder="1" applyAlignment="1">
      <alignment vertical="center" wrapText="1"/>
    </xf>
    <xf numFmtId="0" fontId="20" fillId="0" borderId="0" xfId="0" applyFont="1" applyAlignment="1">
      <alignment vertical="center"/>
    </xf>
    <xf numFmtId="0" fontId="17" fillId="0" borderId="6" xfId="0" applyFont="1" applyBorder="1" applyAlignment="1">
      <alignment vertical="center" wrapText="1"/>
    </xf>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5" fillId="0" borderId="7" xfId="0" applyFont="1" applyBorder="1" applyAlignment="1">
      <alignment horizontal="center" vertical="center" wrapText="1"/>
    </xf>
    <xf numFmtId="0" fontId="17" fillId="0" borderId="8" xfId="0" applyFont="1" applyBorder="1" applyAlignment="1">
      <alignment vertical="top" wrapText="1"/>
    </xf>
    <xf numFmtId="0" fontId="15" fillId="0" borderId="8" xfId="0" applyFont="1" applyBorder="1" applyAlignment="1">
      <alignment horizontal="center" vertical="top" wrapText="1"/>
    </xf>
    <xf numFmtId="0" fontId="15" fillId="0" borderId="9" xfId="0" applyFont="1" applyBorder="1" applyAlignment="1">
      <alignment horizontal="center" vertical="top" wrapText="1"/>
    </xf>
    <xf numFmtId="0" fontId="15" fillId="0" borderId="0" xfId="0" applyFont="1" applyAlignment="1">
      <alignment vertical="top"/>
    </xf>
    <xf numFmtId="0" fontId="15" fillId="0" borderId="1" xfId="0" applyFont="1" applyBorder="1" applyAlignment="1">
      <alignment horizontal="center" vertical="center"/>
    </xf>
    <xf numFmtId="0" fontId="18" fillId="0" borderId="0" xfId="0" applyFont="1" applyAlignment="1">
      <alignment horizontal="center" vertical="center"/>
    </xf>
    <xf numFmtId="0" fontId="15" fillId="0" borderId="0" xfId="0" applyFont="1" applyAlignment="1">
      <alignment horizontal="left" vertical="center"/>
    </xf>
    <xf numFmtId="0" fontId="21" fillId="0" borderId="0" xfId="0" applyFont="1" applyAlignment="1">
      <alignment vertical="center"/>
    </xf>
    <xf numFmtId="0" fontId="14" fillId="0" borderId="10" xfId="0" applyFont="1" applyBorder="1"/>
    <xf numFmtId="0" fontId="14" fillId="0" borderId="11" xfId="0" applyFont="1" applyBorder="1"/>
    <xf numFmtId="0" fontId="22" fillId="0" borderId="10" xfId="0" applyFont="1" applyBorder="1"/>
    <xf numFmtId="0" fontId="15" fillId="0" borderId="10" xfId="0" applyFont="1" applyBorder="1" applyAlignment="1">
      <alignment vertical="center"/>
    </xf>
    <xf numFmtId="0" fontId="15" fillId="0" borderId="12" xfId="0" applyFont="1" applyBorder="1" applyAlignment="1">
      <alignment vertical="center"/>
    </xf>
    <xf numFmtId="0" fontId="15" fillId="0" borderId="13" xfId="0" applyFont="1" applyBorder="1" applyAlignment="1">
      <alignment vertical="center"/>
    </xf>
    <xf numFmtId="0" fontId="15" fillId="0" borderId="14" xfId="0" applyFont="1" applyBorder="1" applyAlignment="1">
      <alignment vertical="center"/>
    </xf>
    <xf numFmtId="0" fontId="4" fillId="0" borderId="0" xfId="0" applyFont="1" applyAlignment="1">
      <alignment vertical="center"/>
    </xf>
    <xf numFmtId="4" fontId="9" fillId="0" borderId="1" xfId="1" applyNumberFormat="1" applyFont="1" applyBorder="1" applyAlignment="1" applyProtection="1">
      <alignment vertical="center"/>
      <protection locked="0"/>
    </xf>
    <xf numFmtId="0" fontId="15" fillId="0" borderId="5" xfId="0" applyFont="1" applyBorder="1" applyAlignment="1">
      <alignment horizontal="center" vertical="top" wrapText="1"/>
    </xf>
    <xf numFmtId="0" fontId="15" fillId="0" borderId="15" xfId="0" applyFont="1" applyBorder="1" applyAlignment="1">
      <alignment horizontal="center" vertical="top" wrapText="1"/>
    </xf>
    <xf numFmtId="168" fontId="14" fillId="0" borderId="1" xfId="0" applyNumberFormat="1" applyFont="1" applyBorder="1" applyAlignment="1" applyProtection="1">
      <alignment horizontal="center" vertical="center"/>
      <protection locked="0" hidden="1"/>
    </xf>
    <xf numFmtId="169" fontId="14" fillId="0" borderId="1" xfId="0" applyNumberFormat="1" applyFont="1" applyBorder="1" applyAlignment="1" applyProtection="1">
      <alignment horizontal="center" vertical="center"/>
      <protection hidden="1"/>
    </xf>
    <xf numFmtId="165" fontId="10" fillId="3" borderId="1" xfId="1" applyNumberFormat="1" applyFont="1" applyFill="1" applyBorder="1" applyAlignment="1" applyProtection="1">
      <alignment vertical="center"/>
      <protection hidden="1"/>
    </xf>
    <xf numFmtId="165" fontId="10" fillId="3" borderId="1" xfId="0" applyNumberFormat="1" applyFont="1" applyFill="1" applyBorder="1" applyAlignment="1" applyProtection="1">
      <alignment vertical="center"/>
      <protection hidden="1"/>
    </xf>
    <xf numFmtId="0" fontId="15" fillId="3" borderId="5" xfId="0" applyFont="1" applyFill="1" applyBorder="1" applyAlignment="1">
      <alignment horizontal="center" vertical="top" wrapText="1"/>
    </xf>
    <xf numFmtId="0" fontId="15" fillId="3" borderId="6" xfId="0" applyFont="1" applyFill="1" applyBorder="1" applyAlignment="1">
      <alignment horizontal="center" vertical="center" wrapText="1"/>
    </xf>
    <xf numFmtId="0" fontId="15" fillId="3" borderId="8" xfId="0" applyFont="1" applyFill="1" applyBorder="1" applyAlignment="1">
      <alignment horizontal="center" vertical="top" wrapText="1"/>
    </xf>
    <xf numFmtId="165" fontId="10" fillId="0" borderId="1" xfId="1" applyNumberFormat="1" applyFont="1" applyBorder="1" applyAlignment="1" applyProtection="1">
      <alignment vertical="center"/>
      <protection hidden="1"/>
    </xf>
    <xf numFmtId="0" fontId="15" fillId="3" borderId="5" xfId="0" applyFont="1" applyFill="1" applyBorder="1" applyAlignment="1">
      <alignment vertical="center" wrapText="1"/>
    </xf>
    <xf numFmtId="0" fontId="15" fillId="3" borderId="6" xfId="0" applyFont="1" applyFill="1" applyBorder="1" applyAlignment="1">
      <alignment horizontal="center" vertical="top" wrapText="1"/>
    </xf>
    <xf numFmtId="0" fontId="0" fillId="0" borderId="0" xfId="0" applyAlignment="1">
      <alignment horizontal="justify" vertical="top"/>
    </xf>
    <xf numFmtId="0" fontId="23" fillId="0" borderId="0" xfId="0" applyFont="1" applyAlignment="1">
      <alignment horizontal="justify" vertical="top" wrapText="1"/>
    </xf>
    <xf numFmtId="0" fontId="15" fillId="0" borderId="1" xfId="0" applyFont="1" applyBorder="1" applyAlignment="1" applyProtection="1">
      <alignment horizontal="center" vertical="center"/>
      <protection locked="0"/>
    </xf>
    <xf numFmtId="0" fontId="24" fillId="0" borderId="0" xfId="0" applyFont="1" applyAlignment="1">
      <alignment horizontal="justify" vertical="top" wrapText="1"/>
    </xf>
    <xf numFmtId="0" fontId="26" fillId="0" borderId="0" xfId="0" applyFont="1" applyAlignment="1">
      <alignment horizontal="justify" vertical="top" wrapText="1"/>
    </xf>
    <xf numFmtId="0" fontId="0" fillId="0" borderId="0" xfId="0" applyAlignment="1">
      <alignment horizontal="justify" vertical="top" wrapText="1"/>
    </xf>
    <xf numFmtId="0" fontId="15" fillId="0" borderId="0" xfId="0" applyFont="1" applyAlignment="1">
      <alignment horizontal="center" vertical="center"/>
    </xf>
    <xf numFmtId="0" fontId="15" fillId="0" borderId="17" xfId="0" applyFont="1" applyBorder="1" applyAlignment="1">
      <alignment horizontal="left" vertical="top" wrapText="1"/>
    </xf>
    <xf numFmtId="0" fontId="15" fillId="0" borderId="18" xfId="0" applyFont="1" applyBorder="1" applyAlignment="1">
      <alignment horizontal="left" vertical="top" wrapText="1"/>
    </xf>
    <xf numFmtId="0" fontId="15" fillId="0" borderId="19" xfId="0" applyFont="1" applyBorder="1" applyAlignment="1">
      <alignment horizontal="left" vertical="top" wrapText="1"/>
    </xf>
    <xf numFmtId="0" fontId="14" fillId="0" borderId="0" xfId="0" applyFont="1" applyAlignment="1" applyProtection="1">
      <alignment horizontal="center"/>
      <protection locked="0"/>
    </xf>
    <xf numFmtId="0" fontId="14" fillId="0" borderId="16" xfId="0" applyFont="1" applyBorder="1" applyAlignment="1" applyProtection="1">
      <alignment horizontal="center"/>
      <protection locked="0"/>
    </xf>
    <xf numFmtId="0" fontId="14" fillId="0" borderId="0" xfId="0" applyFont="1" applyAlignment="1">
      <alignment horizontal="center"/>
    </xf>
    <xf numFmtId="0" fontId="14" fillId="0" borderId="16" xfId="0" applyFont="1" applyBorder="1" applyAlignment="1">
      <alignment horizontal="center"/>
    </xf>
    <xf numFmtId="0" fontId="15" fillId="0" borderId="20"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1" xfId="0" applyFont="1" applyBorder="1" applyAlignment="1">
      <alignment horizontal="center" vertical="center" wrapText="1"/>
    </xf>
    <xf numFmtId="0" fontId="25" fillId="0" borderId="0" xfId="0" applyFont="1" applyAlignment="1">
      <alignment horizontal="center" vertical="center" wrapText="1"/>
    </xf>
    <xf numFmtId="0" fontId="15" fillId="0" borderId="0" xfId="0" applyFont="1" applyAlignment="1">
      <alignment horizontal="center" vertical="center"/>
    </xf>
    <xf numFmtId="0" fontId="17" fillId="0" borderId="0" xfId="0" applyFont="1" applyAlignment="1">
      <alignment horizontal="left" vertical="center"/>
    </xf>
    <xf numFmtId="0" fontId="14" fillId="0" borderId="7" xfId="0" applyFont="1" applyBorder="1" applyAlignment="1">
      <alignment horizontal="center"/>
    </xf>
    <xf numFmtId="0" fontId="15" fillId="0" borderId="20" xfId="0" applyFont="1" applyBorder="1" applyAlignment="1" applyProtection="1">
      <alignment horizontal="left" vertical="center"/>
      <protection locked="0"/>
    </xf>
    <xf numFmtId="0" fontId="15" fillId="0" borderId="3" xfId="0" applyFont="1" applyBorder="1" applyAlignment="1" applyProtection="1">
      <alignment horizontal="left" vertical="center"/>
      <protection locked="0"/>
    </xf>
    <xf numFmtId="0" fontId="15" fillId="0" borderId="21" xfId="0" applyFont="1" applyBorder="1" applyAlignment="1" applyProtection="1">
      <alignment horizontal="left" vertical="center"/>
      <protection locked="0"/>
    </xf>
    <xf numFmtId="0" fontId="26" fillId="0" borderId="0" xfId="0" applyFont="1" applyAlignment="1">
      <alignment horizontal="justify" vertical="top" wrapText="1"/>
    </xf>
    <xf numFmtId="0" fontId="16" fillId="0" borderId="0" xfId="0" applyFont="1" applyAlignment="1" applyProtection="1">
      <alignment horizontal="center" vertical="center" wrapText="1"/>
      <protection hidden="1"/>
    </xf>
    <xf numFmtId="0" fontId="24" fillId="0" borderId="0" xfId="0" applyFont="1" applyAlignment="1">
      <alignment horizontal="justify" vertical="top" wrapText="1"/>
    </xf>
    <xf numFmtId="0" fontId="26" fillId="4" borderId="0" xfId="0" applyFont="1" applyFill="1" applyAlignment="1">
      <alignment horizontal="justify" vertical="top" wrapText="1"/>
    </xf>
    <xf numFmtId="0" fontId="6" fillId="0" borderId="0" xfId="0" applyFont="1" applyAlignment="1">
      <alignment horizontal="justify" vertical="top" wrapText="1"/>
    </xf>
    <xf numFmtId="0" fontId="0" fillId="0" borderId="0" xfId="0" applyAlignment="1" applyProtection="1">
      <alignment horizontal="justify" vertical="top" wrapText="1"/>
      <protection hidden="1"/>
    </xf>
    <xf numFmtId="0" fontId="0" fillId="0" borderId="0" xfId="0" applyAlignment="1">
      <alignment horizontal="justify" vertical="top" wrapText="1"/>
    </xf>
    <xf numFmtId="0" fontId="0" fillId="0" borderId="1" xfId="0" applyBorder="1" applyAlignment="1" applyProtection="1">
      <alignment horizontal="center" vertical="center"/>
      <protection hidden="1"/>
    </xf>
    <xf numFmtId="0" fontId="0" fillId="5" borderId="15" xfId="0" applyFill="1" applyBorder="1" applyAlignment="1" applyProtection="1">
      <alignment horizontal="center" vertical="center" wrapText="1"/>
      <protection hidden="1"/>
    </xf>
    <xf numFmtId="0" fontId="0" fillId="5" borderId="22" xfId="0" applyFill="1" applyBorder="1" applyAlignment="1" applyProtection="1">
      <alignment horizontal="center" vertical="center" wrapText="1"/>
      <protection hidden="1"/>
    </xf>
    <xf numFmtId="0" fontId="0" fillId="5" borderId="7" xfId="0" applyFill="1" applyBorder="1" applyAlignment="1" applyProtection="1">
      <alignment horizontal="center" vertical="center" wrapText="1"/>
      <protection hidden="1"/>
    </xf>
    <xf numFmtId="0" fontId="0" fillId="5" borderId="4" xfId="0" applyFill="1" applyBorder="1" applyAlignment="1" applyProtection="1">
      <alignment horizontal="center" vertical="center" wrapText="1"/>
      <protection hidden="1"/>
    </xf>
    <xf numFmtId="0" fontId="0" fillId="5" borderId="9" xfId="0" applyFill="1" applyBorder="1" applyAlignment="1" applyProtection="1">
      <alignment horizontal="center" vertical="center" wrapText="1"/>
      <protection hidden="1"/>
    </xf>
    <xf numFmtId="0" fontId="0" fillId="5" borderId="23" xfId="0" applyFill="1" applyBorder="1" applyAlignment="1" applyProtection="1">
      <alignment horizontal="center" vertical="center" wrapText="1"/>
      <protection hidden="1"/>
    </xf>
    <xf numFmtId="0" fontId="26" fillId="0" borderId="1" xfId="0" applyFont="1" applyBorder="1" applyAlignment="1" applyProtection="1">
      <alignment horizontal="center" vertical="center"/>
      <protection hidden="1"/>
    </xf>
    <xf numFmtId="0" fontId="0" fillId="0" borderId="20" xfId="0" applyBorder="1" applyAlignment="1" applyProtection="1">
      <alignment horizontal="center" vertical="center" wrapText="1"/>
      <protection hidden="1"/>
    </xf>
    <xf numFmtId="0" fontId="0" fillId="0" borderId="21" xfId="0" applyBorder="1" applyAlignment="1" applyProtection="1">
      <alignment horizontal="center" vertical="center" wrapText="1"/>
      <protection hidden="1"/>
    </xf>
  </cellXfs>
  <cellStyles count="2">
    <cellStyle name="Currency" xfId="1" builtinId="4"/>
    <cellStyle name="Normal" xfId="0" builtinId="0"/>
  </cellStyles>
  <dxfs count="2">
    <dxf>
      <font>
        <b/>
        <i val="0"/>
        <color rgb="FFC00000"/>
      </font>
      <fill>
        <patternFill>
          <bgColor theme="5" tint="0.59996337778862885"/>
        </patternFill>
      </fill>
    </dxf>
    <dxf>
      <font>
        <b/>
        <i val="0"/>
        <color rgb="FFC00000"/>
      </font>
      <fill>
        <patternFill>
          <bgColor theme="5"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7B19E-512F-4ED9-A20A-A19B16010D9B}">
  <sheetPr>
    <pageSetUpPr fitToPage="1"/>
  </sheetPr>
  <dimension ref="A1:T69"/>
  <sheetViews>
    <sheetView showGridLines="0" showRowColHeaders="0" tabSelected="1" zoomScale="75" zoomScaleNormal="75" zoomScalePageLayoutView="70" workbookViewId="0">
      <selection activeCell="D3" sqref="D3"/>
    </sheetView>
  </sheetViews>
  <sheetFormatPr defaultColWidth="0" defaultRowHeight="18" zeroHeight="1" x14ac:dyDescent="0.25"/>
  <cols>
    <col min="1" max="1" width="8.28515625" style="47" customWidth="1"/>
    <col min="2" max="12" width="23.28515625" style="5" customWidth="1"/>
    <col min="13" max="13" width="3.85546875" style="5" customWidth="1"/>
    <col min="14" max="20" width="0" style="5" hidden="1" customWidth="1"/>
    <col min="21" max="16384" width="9.140625" style="5" hidden="1"/>
  </cols>
  <sheetData>
    <row r="1" spans="1:19" ht="21" x14ac:dyDescent="0.25">
      <c r="A1" s="78" t="s">
        <v>0</v>
      </c>
      <c r="B1" s="78"/>
      <c r="C1" s="78"/>
      <c r="D1" s="78"/>
      <c r="E1" s="78"/>
      <c r="F1" s="78"/>
      <c r="G1" s="78"/>
      <c r="H1" s="78"/>
      <c r="I1" s="78"/>
      <c r="J1" s="78"/>
      <c r="K1" s="78"/>
      <c r="L1" s="78"/>
      <c r="M1" s="3"/>
      <c r="N1" s="4"/>
      <c r="O1" s="4"/>
      <c r="P1" s="4"/>
      <c r="Q1" s="4"/>
      <c r="R1" s="4"/>
      <c r="S1" s="4"/>
    </row>
    <row r="2" spans="1:19" s="6" customFormat="1" ht="20.25" x14ac:dyDescent="0.25">
      <c r="A2" s="79" t="s">
        <v>1</v>
      </c>
      <c r="B2" s="79"/>
      <c r="C2" s="79"/>
      <c r="D2" s="79"/>
      <c r="E2" s="79"/>
      <c r="F2" s="79"/>
      <c r="G2" s="79"/>
      <c r="H2" s="79"/>
      <c r="I2" s="79"/>
      <c r="J2" s="79"/>
      <c r="K2" s="79"/>
      <c r="L2" s="79"/>
    </row>
    <row r="3" spans="1:19" s="6" customFormat="1" ht="20.25" x14ac:dyDescent="0.25">
      <c r="A3" s="80" t="s">
        <v>2</v>
      </c>
      <c r="B3" s="80"/>
      <c r="C3" s="80"/>
      <c r="D3" s="63"/>
      <c r="E3" s="67" t="str">
        <f>IF(AND(D3="",D5&lt;&gt;""),"Please enter UEN","")</f>
        <v/>
      </c>
      <c r="F3" s="67"/>
      <c r="G3" s="67"/>
      <c r="H3" s="67"/>
      <c r="I3" s="67"/>
      <c r="J3" s="67"/>
      <c r="K3" s="67"/>
      <c r="L3" s="67"/>
    </row>
    <row r="4" spans="1:19" s="6" customFormat="1" ht="8.25" customHeight="1" x14ac:dyDescent="0.25">
      <c r="A4" s="67"/>
      <c r="B4" s="67"/>
      <c r="C4" s="67"/>
      <c r="D4" s="67"/>
      <c r="E4" s="67"/>
      <c r="F4" s="67"/>
      <c r="G4" s="67"/>
      <c r="H4" s="67"/>
      <c r="I4" s="67"/>
      <c r="J4" s="67"/>
      <c r="K4" s="67"/>
      <c r="L4" s="67"/>
    </row>
    <row r="5" spans="1:19" s="11" customFormat="1" ht="20.25" customHeight="1" x14ac:dyDescent="0.3">
      <c r="A5" s="7" t="s">
        <v>3</v>
      </c>
      <c r="B5" s="8"/>
      <c r="C5" s="8"/>
      <c r="D5" s="1"/>
      <c r="E5" s="81" t="str">
        <f>IF(AND(D5="",D3&lt;&gt;""),"Please enter PL reference no.","")</f>
        <v/>
      </c>
      <c r="F5" s="73"/>
      <c r="G5" s="9"/>
      <c r="H5" s="9"/>
      <c r="I5" s="8"/>
      <c r="J5" s="8"/>
      <c r="K5" s="8"/>
      <c r="L5" s="10"/>
      <c r="M5" s="10"/>
    </row>
    <row r="6" spans="1:19" s="11" customFormat="1" ht="8.25" customHeight="1" x14ac:dyDescent="0.3">
      <c r="A6" s="12"/>
      <c r="B6" s="8"/>
      <c r="C6" s="8"/>
      <c r="D6" s="13"/>
      <c r="E6" s="9"/>
      <c r="F6" s="9"/>
      <c r="G6" s="9"/>
      <c r="H6" s="9"/>
      <c r="I6" s="8"/>
      <c r="J6" s="8"/>
      <c r="K6" s="8"/>
      <c r="L6" s="10"/>
      <c r="M6" s="10"/>
    </row>
    <row r="7" spans="1:19" s="11" customFormat="1" ht="20.25" customHeight="1" x14ac:dyDescent="0.3">
      <c r="A7" s="8" t="s">
        <v>4</v>
      </c>
      <c r="B7" s="8"/>
      <c r="C7" s="8"/>
      <c r="D7" s="82"/>
      <c r="E7" s="83"/>
      <c r="F7" s="84"/>
      <c r="G7" s="9"/>
      <c r="H7" s="9"/>
      <c r="I7" s="9"/>
      <c r="J7" s="9"/>
      <c r="K7" s="9"/>
      <c r="L7" s="9"/>
      <c r="M7" s="10"/>
    </row>
    <row r="8" spans="1:19" s="11" customFormat="1" ht="6" customHeight="1" x14ac:dyDescent="0.3">
      <c r="A8" s="8"/>
      <c r="B8" s="8"/>
      <c r="C8" s="8"/>
      <c r="D8" s="10"/>
      <c r="E8" s="14"/>
      <c r="F8" s="15"/>
      <c r="G8" s="8"/>
      <c r="H8" s="10"/>
      <c r="I8" s="9"/>
      <c r="J8" s="9"/>
      <c r="K8" s="9"/>
      <c r="L8" s="9"/>
      <c r="M8" s="10"/>
    </row>
    <row r="9" spans="1:19" s="11" customFormat="1" ht="20.25" customHeight="1" x14ac:dyDescent="0.3">
      <c r="A9" s="8" t="s">
        <v>5</v>
      </c>
      <c r="B9" s="8"/>
      <c r="C9" s="8"/>
      <c r="D9" s="2"/>
      <c r="E9" s="16"/>
      <c r="F9" s="16"/>
      <c r="G9" s="17"/>
      <c r="H9" s="17"/>
      <c r="I9" s="9"/>
      <c r="J9" s="9"/>
      <c r="K9" s="9"/>
      <c r="L9" s="9"/>
      <c r="M9" s="10"/>
    </row>
    <row r="10" spans="1:19" s="11" customFormat="1" ht="7.5" customHeight="1" x14ac:dyDescent="0.25">
      <c r="A10" s="8"/>
      <c r="B10" s="8"/>
      <c r="C10" s="8"/>
      <c r="D10" s="18"/>
      <c r="E10" s="16"/>
      <c r="F10" s="16"/>
      <c r="G10" s="17"/>
      <c r="H10" s="17"/>
      <c r="I10" s="8"/>
      <c r="J10" s="8"/>
      <c r="K10" s="8"/>
      <c r="L10" s="10"/>
      <c r="M10" s="10"/>
    </row>
    <row r="11" spans="1:19" s="11" customFormat="1" ht="20.25" customHeight="1" x14ac:dyDescent="0.25">
      <c r="A11" s="8" t="s">
        <v>6</v>
      </c>
      <c r="B11" s="8"/>
      <c r="C11" s="19"/>
      <c r="D11" s="51" t="str">
        <f>(IF(ISBLANK(D9),"",IF(DAY(D9)=1, EDATE(D9,-1),D9)))</f>
        <v/>
      </c>
      <c r="E11" s="20" t="s">
        <v>7</v>
      </c>
      <c r="F11" s="52" t="str">
        <f>IF(ISBLANK(D9),"",D9)</f>
        <v/>
      </c>
      <c r="G11" s="17"/>
      <c r="H11" s="21"/>
      <c r="I11" s="8"/>
      <c r="J11" s="8"/>
      <c r="K11" s="8"/>
      <c r="L11" s="10"/>
      <c r="M11" s="10"/>
    </row>
    <row r="12" spans="1:19" s="23" customFormat="1" ht="8.25" customHeight="1" x14ac:dyDescent="0.25">
      <c r="A12" s="8"/>
      <c r="B12" s="8"/>
      <c r="C12" s="8"/>
      <c r="D12" s="8"/>
      <c r="E12" s="8"/>
      <c r="F12" s="22"/>
      <c r="G12" s="8"/>
      <c r="H12" s="8"/>
      <c r="I12" s="8"/>
      <c r="J12" s="8"/>
      <c r="K12" s="8"/>
      <c r="L12" s="10"/>
      <c r="M12" s="10"/>
    </row>
    <row r="13" spans="1:19" s="10" customFormat="1" ht="24.75" customHeight="1" x14ac:dyDescent="0.25">
      <c r="A13" s="24"/>
      <c r="B13" s="75" t="s">
        <v>8</v>
      </c>
      <c r="C13" s="76"/>
      <c r="D13" s="76"/>
      <c r="E13" s="76"/>
      <c r="F13" s="76"/>
      <c r="G13" s="77"/>
      <c r="H13" s="75" t="s">
        <v>9</v>
      </c>
      <c r="I13" s="76"/>
      <c r="J13" s="25" t="s">
        <v>10</v>
      </c>
      <c r="K13" s="59"/>
      <c r="L13" s="59"/>
    </row>
    <row r="14" spans="1:19" s="27" customFormat="1" ht="45" customHeight="1" x14ac:dyDescent="0.25">
      <c r="A14" s="26" t="s">
        <v>11</v>
      </c>
      <c r="B14" s="49" t="s">
        <v>12</v>
      </c>
      <c r="C14" s="49" t="s">
        <v>13</v>
      </c>
      <c r="D14" s="49" t="s">
        <v>14</v>
      </c>
      <c r="E14" s="49" t="s">
        <v>15</v>
      </c>
      <c r="F14" s="49" t="s">
        <v>16</v>
      </c>
      <c r="G14" s="55" t="s">
        <v>17</v>
      </c>
      <c r="H14" s="49" t="s">
        <v>18</v>
      </c>
      <c r="I14" s="50" t="s">
        <v>19</v>
      </c>
      <c r="J14" s="49" t="s">
        <v>20</v>
      </c>
      <c r="K14" s="60" t="s">
        <v>21</v>
      </c>
      <c r="L14" s="60" t="s">
        <v>22</v>
      </c>
      <c r="M14" s="10"/>
    </row>
    <row r="15" spans="1:19" s="27" customFormat="1" ht="18.75" customHeight="1" x14ac:dyDescent="0.25">
      <c r="A15" s="28"/>
      <c r="B15" s="29" t="s">
        <v>23</v>
      </c>
      <c r="C15" s="29" t="s">
        <v>24</v>
      </c>
      <c r="D15" s="29" t="s">
        <v>25</v>
      </c>
      <c r="E15" s="30" t="s">
        <v>26</v>
      </c>
      <c r="F15" s="30" t="s">
        <v>27</v>
      </c>
      <c r="G15" s="56" t="s">
        <v>28</v>
      </c>
      <c r="H15" s="29" t="s">
        <v>29</v>
      </c>
      <c r="I15" s="31" t="s">
        <v>30</v>
      </c>
      <c r="J15" s="29" t="s">
        <v>31</v>
      </c>
      <c r="K15" s="56" t="s">
        <v>32</v>
      </c>
      <c r="L15" s="56" t="s">
        <v>33</v>
      </c>
      <c r="M15" s="10"/>
    </row>
    <row r="16" spans="1:19" s="35" customFormat="1" ht="17.25" customHeight="1" x14ac:dyDescent="0.25">
      <c r="A16" s="32"/>
      <c r="B16" s="33" t="s">
        <v>34</v>
      </c>
      <c r="C16" s="33" t="s">
        <v>34</v>
      </c>
      <c r="D16" s="33" t="s">
        <v>34</v>
      </c>
      <c r="E16" s="33" t="s">
        <v>34</v>
      </c>
      <c r="F16" s="33" t="s">
        <v>34</v>
      </c>
      <c r="G16" s="57" t="s">
        <v>34</v>
      </c>
      <c r="H16" s="33" t="s">
        <v>34</v>
      </c>
      <c r="I16" s="34" t="s">
        <v>34</v>
      </c>
      <c r="J16" s="33" t="s">
        <v>34</v>
      </c>
      <c r="K16" s="57" t="s">
        <v>34</v>
      </c>
      <c r="L16" s="57" t="s">
        <v>34</v>
      </c>
    </row>
    <row r="17" spans="1:13" s="11" customFormat="1" ht="17.25" customHeight="1" x14ac:dyDescent="0.25">
      <c r="A17" s="36">
        <v>1</v>
      </c>
      <c r="B17" s="48"/>
      <c r="C17" s="48"/>
      <c r="D17" s="48"/>
      <c r="E17" s="48"/>
      <c r="F17" s="48"/>
      <c r="G17" s="53">
        <f t="shared" ref="G17:G56" si="0">IF(ISNUMBER(A17), B17-C17-D17-E17+F17,"")</f>
        <v>0</v>
      </c>
      <c r="H17" s="48"/>
      <c r="I17" s="48"/>
      <c r="J17" s="48"/>
      <c r="K17" s="54">
        <f>IF(ISNUMBER(A17),H17-I17-J17,"")</f>
        <v>0</v>
      </c>
      <c r="L17" s="54">
        <f t="shared" ref="L17:L56" si="1">IF(ISNUMBER(A17),G17-K17,"")</f>
        <v>0</v>
      </c>
      <c r="M17" s="10"/>
    </row>
    <row r="18" spans="1:13" s="37" customFormat="1" ht="17.25" customHeight="1" x14ac:dyDescent="0.25">
      <c r="A18" s="36">
        <v>2</v>
      </c>
      <c r="B18" s="48"/>
      <c r="C18" s="48"/>
      <c r="D18" s="48"/>
      <c r="E18" s="48"/>
      <c r="F18" s="48"/>
      <c r="G18" s="53">
        <f t="shared" si="0"/>
        <v>0</v>
      </c>
      <c r="H18" s="48"/>
      <c r="I18" s="48"/>
      <c r="J18" s="48"/>
      <c r="K18" s="54">
        <f t="shared" ref="K18:K56" si="2">IF(ISNUMBER(A18),H18-I18-J18,"")</f>
        <v>0</v>
      </c>
      <c r="L18" s="54">
        <f t="shared" si="1"/>
        <v>0</v>
      </c>
      <c r="M18" s="67"/>
    </row>
    <row r="19" spans="1:13" s="11" customFormat="1" ht="17.25" customHeight="1" x14ac:dyDescent="0.25">
      <c r="A19" s="36">
        <v>3</v>
      </c>
      <c r="B19" s="48"/>
      <c r="C19" s="48"/>
      <c r="D19" s="48"/>
      <c r="E19" s="48"/>
      <c r="F19" s="48"/>
      <c r="G19" s="53">
        <f t="shared" si="0"/>
        <v>0</v>
      </c>
      <c r="H19" s="48"/>
      <c r="I19" s="48"/>
      <c r="J19" s="48"/>
      <c r="K19" s="54">
        <f t="shared" si="2"/>
        <v>0</v>
      </c>
      <c r="L19" s="54">
        <f t="shared" si="1"/>
        <v>0</v>
      </c>
      <c r="M19" s="10"/>
    </row>
    <row r="20" spans="1:13" s="11" customFormat="1" ht="17.25" customHeight="1" x14ac:dyDescent="0.25">
      <c r="A20" s="36">
        <v>4</v>
      </c>
      <c r="B20" s="48"/>
      <c r="C20" s="48"/>
      <c r="D20" s="48"/>
      <c r="E20" s="48"/>
      <c r="F20" s="48"/>
      <c r="G20" s="53">
        <f t="shared" si="0"/>
        <v>0</v>
      </c>
      <c r="H20" s="48"/>
      <c r="I20" s="48"/>
      <c r="J20" s="48"/>
      <c r="K20" s="54">
        <f t="shared" si="2"/>
        <v>0</v>
      </c>
      <c r="L20" s="54">
        <f t="shared" si="1"/>
        <v>0</v>
      </c>
      <c r="M20" s="10"/>
    </row>
    <row r="21" spans="1:13" s="11" customFormat="1" ht="17.25" customHeight="1" x14ac:dyDescent="0.25">
      <c r="A21" s="36">
        <v>5</v>
      </c>
      <c r="B21" s="48"/>
      <c r="C21" s="48"/>
      <c r="D21" s="48"/>
      <c r="E21" s="48"/>
      <c r="F21" s="48"/>
      <c r="G21" s="53">
        <f t="shared" si="0"/>
        <v>0</v>
      </c>
      <c r="H21" s="48"/>
      <c r="I21" s="48"/>
      <c r="J21" s="48"/>
      <c r="K21" s="54">
        <f t="shared" si="2"/>
        <v>0</v>
      </c>
      <c r="L21" s="54">
        <f t="shared" si="1"/>
        <v>0</v>
      </c>
      <c r="M21" s="10"/>
    </row>
    <row r="22" spans="1:13" s="11" customFormat="1" ht="17.25" customHeight="1" x14ac:dyDescent="0.25">
      <c r="A22" s="36">
        <v>6</v>
      </c>
      <c r="B22" s="48"/>
      <c r="C22" s="48"/>
      <c r="D22" s="48"/>
      <c r="E22" s="48"/>
      <c r="F22" s="48"/>
      <c r="G22" s="53">
        <f t="shared" si="0"/>
        <v>0</v>
      </c>
      <c r="H22" s="48"/>
      <c r="I22" s="48"/>
      <c r="J22" s="48"/>
      <c r="K22" s="54">
        <f t="shared" si="2"/>
        <v>0</v>
      </c>
      <c r="L22" s="54">
        <f t="shared" si="1"/>
        <v>0</v>
      </c>
      <c r="M22" s="10"/>
    </row>
    <row r="23" spans="1:13" s="11" customFormat="1" ht="17.25" customHeight="1" x14ac:dyDescent="0.25">
      <c r="A23" s="36">
        <v>7</v>
      </c>
      <c r="B23" s="48"/>
      <c r="C23" s="48"/>
      <c r="D23" s="48"/>
      <c r="E23" s="48"/>
      <c r="F23" s="48"/>
      <c r="G23" s="53">
        <f t="shared" si="0"/>
        <v>0</v>
      </c>
      <c r="H23" s="48"/>
      <c r="I23" s="48"/>
      <c r="J23" s="48"/>
      <c r="K23" s="54">
        <f t="shared" si="2"/>
        <v>0</v>
      </c>
      <c r="L23" s="54">
        <f t="shared" si="1"/>
        <v>0</v>
      </c>
      <c r="M23" s="10"/>
    </row>
    <row r="24" spans="1:13" s="11" customFormat="1" ht="17.25" customHeight="1" x14ac:dyDescent="0.25">
      <c r="A24" s="36">
        <v>8</v>
      </c>
      <c r="B24" s="48"/>
      <c r="C24" s="48"/>
      <c r="D24" s="48"/>
      <c r="E24" s="48"/>
      <c r="F24" s="48"/>
      <c r="G24" s="53">
        <f t="shared" si="0"/>
        <v>0</v>
      </c>
      <c r="H24" s="48"/>
      <c r="I24" s="48"/>
      <c r="J24" s="48"/>
      <c r="K24" s="54">
        <f t="shared" si="2"/>
        <v>0</v>
      </c>
      <c r="L24" s="54">
        <f t="shared" si="1"/>
        <v>0</v>
      </c>
      <c r="M24" s="10"/>
    </row>
    <row r="25" spans="1:13" s="11" customFormat="1" ht="17.25" customHeight="1" x14ac:dyDescent="0.25">
      <c r="A25" s="36">
        <v>9</v>
      </c>
      <c r="B25" s="48"/>
      <c r="C25" s="48"/>
      <c r="D25" s="48"/>
      <c r="E25" s="48"/>
      <c r="F25" s="48"/>
      <c r="G25" s="53">
        <f t="shared" si="0"/>
        <v>0</v>
      </c>
      <c r="H25" s="48"/>
      <c r="I25" s="48"/>
      <c r="J25" s="48"/>
      <c r="K25" s="54">
        <f t="shared" si="2"/>
        <v>0</v>
      </c>
      <c r="L25" s="54">
        <f t="shared" si="1"/>
        <v>0</v>
      </c>
      <c r="M25" s="10"/>
    </row>
    <row r="26" spans="1:13" s="11" customFormat="1" ht="17.25" customHeight="1" x14ac:dyDescent="0.25">
      <c r="A26" s="36">
        <v>10</v>
      </c>
      <c r="B26" s="48"/>
      <c r="C26" s="48"/>
      <c r="D26" s="48"/>
      <c r="E26" s="48"/>
      <c r="F26" s="48"/>
      <c r="G26" s="53">
        <f t="shared" si="0"/>
        <v>0</v>
      </c>
      <c r="H26" s="48"/>
      <c r="I26" s="48"/>
      <c r="J26" s="48"/>
      <c r="K26" s="54">
        <f t="shared" si="2"/>
        <v>0</v>
      </c>
      <c r="L26" s="54">
        <f t="shared" si="1"/>
        <v>0</v>
      </c>
      <c r="M26" s="10"/>
    </row>
    <row r="27" spans="1:13" s="11" customFormat="1" ht="17.25" customHeight="1" x14ac:dyDescent="0.25">
      <c r="A27" s="36">
        <v>11</v>
      </c>
      <c r="B27" s="48"/>
      <c r="C27" s="48"/>
      <c r="D27" s="48"/>
      <c r="E27" s="48"/>
      <c r="F27" s="48"/>
      <c r="G27" s="53">
        <f t="shared" si="0"/>
        <v>0</v>
      </c>
      <c r="H27" s="48"/>
      <c r="I27" s="48"/>
      <c r="J27" s="48"/>
      <c r="K27" s="54">
        <f t="shared" si="2"/>
        <v>0</v>
      </c>
      <c r="L27" s="54">
        <f t="shared" si="1"/>
        <v>0</v>
      </c>
      <c r="M27" s="10"/>
    </row>
    <row r="28" spans="1:13" s="11" customFormat="1" ht="17.25" customHeight="1" x14ac:dyDescent="0.25">
      <c r="A28" s="36">
        <v>12</v>
      </c>
      <c r="B28" s="48"/>
      <c r="C28" s="48"/>
      <c r="D28" s="48"/>
      <c r="E28" s="48"/>
      <c r="F28" s="48"/>
      <c r="G28" s="53">
        <f t="shared" si="0"/>
        <v>0</v>
      </c>
      <c r="H28" s="48"/>
      <c r="I28" s="48"/>
      <c r="J28" s="48"/>
      <c r="K28" s="54">
        <f t="shared" si="2"/>
        <v>0</v>
      </c>
      <c r="L28" s="54">
        <f t="shared" si="1"/>
        <v>0</v>
      </c>
      <c r="M28" s="10"/>
    </row>
    <row r="29" spans="1:13" s="11" customFormat="1" ht="17.25" customHeight="1" x14ac:dyDescent="0.25">
      <c r="A29" s="36">
        <v>13</v>
      </c>
      <c r="B29" s="48"/>
      <c r="C29" s="48"/>
      <c r="D29" s="48"/>
      <c r="E29" s="48"/>
      <c r="F29" s="48"/>
      <c r="G29" s="53">
        <f t="shared" si="0"/>
        <v>0</v>
      </c>
      <c r="H29" s="48"/>
      <c r="I29" s="48"/>
      <c r="J29" s="48"/>
      <c r="K29" s="54">
        <f t="shared" si="2"/>
        <v>0</v>
      </c>
      <c r="L29" s="54">
        <f t="shared" si="1"/>
        <v>0</v>
      </c>
      <c r="M29" s="10"/>
    </row>
    <row r="30" spans="1:13" s="11" customFormat="1" ht="17.25" customHeight="1" x14ac:dyDescent="0.25">
      <c r="A30" s="36">
        <v>14</v>
      </c>
      <c r="B30" s="48"/>
      <c r="C30" s="48"/>
      <c r="D30" s="48"/>
      <c r="E30" s="48"/>
      <c r="F30" s="48"/>
      <c r="G30" s="53">
        <f t="shared" si="0"/>
        <v>0</v>
      </c>
      <c r="H30" s="48"/>
      <c r="I30" s="48"/>
      <c r="J30" s="48"/>
      <c r="K30" s="54">
        <f t="shared" si="2"/>
        <v>0</v>
      </c>
      <c r="L30" s="54">
        <f t="shared" si="1"/>
        <v>0</v>
      </c>
      <c r="M30" s="10"/>
    </row>
    <row r="31" spans="1:13" s="11" customFormat="1" ht="17.25" customHeight="1" x14ac:dyDescent="0.25">
      <c r="A31" s="36">
        <v>15</v>
      </c>
      <c r="B31" s="48"/>
      <c r="C31" s="48"/>
      <c r="D31" s="48"/>
      <c r="E31" s="48"/>
      <c r="F31" s="48"/>
      <c r="G31" s="53">
        <f t="shared" si="0"/>
        <v>0</v>
      </c>
      <c r="H31" s="48"/>
      <c r="I31" s="48"/>
      <c r="J31" s="48"/>
      <c r="K31" s="54">
        <f t="shared" si="2"/>
        <v>0</v>
      </c>
      <c r="L31" s="54">
        <f t="shared" si="1"/>
        <v>0</v>
      </c>
      <c r="M31" s="10"/>
    </row>
    <row r="32" spans="1:13" s="11" customFormat="1" ht="17.25" customHeight="1" x14ac:dyDescent="0.25">
      <c r="A32" s="36">
        <v>16</v>
      </c>
      <c r="B32" s="48"/>
      <c r="C32" s="48"/>
      <c r="D32" s="48"/>
      <c r="E32" s="48"/>
      <c r="F32" s="48"/>
      <c r="G32" s="53">
        <f t="shared" si="0"/>
        <v>0</v>
      </c>
      <c r="H32" s="48"/>
      <c r="I32" s="48"/>
      <c r="J32" s="48"/>
      <c r="K32" s="54">
        <f t="shared" si="2"/>
        <v>0</v>
      </c>
      <c r="L32" s="54">
        <f t="shared" si="1"/>
        <v>0</v>
      </c>
      <c r="M32" s="10"/>
    </row>
    <row r="33" spans="1:13" s="11" customFormat="1" ht="17.25" customHeight="1" x14ac:dyDescent="0.25">
      <c r="A33" s="36">
        <v>17</v>
      </c>
      <c r="B33" s="48"/>
      <c r="C33" s="48"/>
      <c r="D33" s="48"/>
      <c r="E33" s="48"/>
      <c r="F33" s="48"/>
      <c r="G33" s="53">
        <f t="shared" si="0"/>
        <v>0</v>
      </c>
      <c r="H33" s="48"/>
      <c r="I33" s="48"/>
      <c r="J33" s="48"/>
      <c r="K33" s="54">
        <f t="shared" si="2"/>
        <v>0</v>
      </c>
      <c r="L33" s="54">
        <f t="shared" si="1"/>
        <v>0</v>
      </c>
      <c r="M33" s="10"/>
    </row>
    <row r="34" spans="1:13" s="11" customFormat="1" ht="17.25" customHeight="1" x14ac:dyDescent="0.25">
      <c r="A34" s="36">
        <v>18</v>
      </c>
      <c r="B34" s="48"/>
      <c r="C34" s="48"/>
      <c r="D34" s="48"/>
      <c r="E34" s="48"/>
      <c r="F34" s="48"/>
      <c r="G34" s="53">
        <f t="shared" si="0"/>
        <v>0</v>
      </c>
      <c r="H34" s="48"/>
      <c r="I34" s="48"/>
      <c r="J34" s="48"/>
      <c r="K34" s="54">
        <f t="shared" si="2"/>
        <v>0</v>
      </c>
      <c r="L34" s="54">
        <f t="shared" si="1"/>
        <v>0</v>
      </c>
      <c r="M34" s="10"/>
    </row>
    <row r="35" spans="1:13" s="11" customFormat="1" ht="17.25" customHeight="1" x14ac:dyDescent="0.25">
      <c r="A35" s="36">
        <v>19</v>
      </c>
      <c r="B35" s="48"/>
      <c r="C35" s="48"/>
      <c r="D35" s="48"/>
      <c r="E35" s="48"/>
      <c r="F35" s="48"/>
      <c r="G35" s="53">
        <f t="shared" si="0"/>
        <v>0</v>
      </c>
      <c r="H35" s="48"/>
      <c r="I35" s="48"/>
      <c r="J35" s="48"/>
      <c r="K35" s="54">
        <f t="shared" si="2"/>
        <v>0</v>
      </c>
      <c r="L35" s="54">
        <f t="shared" si="1"/>
        <v>0</v>
      </c>
      <c r="M35" s="10"/>
    </row>
    <row r="36" spans="1:13" s="11" customFormat="1" ht="17.25" customHeight="1" x14ac:dyDescent="0.25">
      <c r="A36" s="36">
        <v>20</v>
      </c>
      <c r="B36" s="48"/>
      <c r="C36" s="48"/>
      <c r="D36" s="48"/>
      <c r="E36" s="48"/>
      <c r="F36" s="48"/>
      <c r="G36" s="53">
        <f t="shared" si="0"/>
        <v>0</v>
      </c>
      <c r="H36" s="48"/>
      <c r="I36" s="48"/>
      <c r="J36" s="48"/>
      <c r="K36" s="54">
        <f t="shared" si="2"/>
        <v>0</v>
      </c>
      <c r="L36" s="54">
        <f t="shared" si="1"/>
        <v>0</v>
      </c>
      <c r="M36" s="10"/>
    </row>
    <row r="37" spans="1:13" s="11" customFormat="1" ht="17.25" customHeight="1" x14ac:dyDescent="0.25">
      <c r="A37" s="36">
        <v>21</v>
      </c>
      <c r="B37" s="48"/>
      <c r="C37" s="48"/>
      <c r="D37" s="48"/>
      <c r="E37" s="48"/>
      <c r="F37" s="48"/>
      <c r="G37" s="53">
        <f t="shared" si="0"/>
        <v>0</v>
      </c>
      <c r="H37" s="48"/>
      <c r="I37" s="48"/>
      <c r="J37" s="48"/>
      <c r="K37" s="54">
        <f t="shared" si="2"/>
        <v>0</v>
      </c>
      <c r="L37" s="54">
        <f t="shared" si="1"/>
        <v>0</v>
      </c>
      <c r="M37" s="10"/>
    </row>
    <row r="38" spans="1:13" s="11" customFormat="1" ht="17.25" customHeight="1" x14ac:dyDescent="0.25">
      <c r="A38" s="36">
        <v>22</v>
      </c>
      <c r="B38" s="48"/>
      <c r="C38" s="48"/>
      <c r="D38" s="48"/>
      <c r="E38" s="48"/>
      <c r="F38" s="48"/>
      <c r="G38" s="53">
        <f t="shared" si="0"/>
        <v>0</v>
      </c>
      <c r="H38" s="48"/>
      <c r="I38" s="48"/>
      <c r="J38" s="48"/>
      <c r="K38" s="54">
        <f t="shared" si="2"/>
        <v>0</v>
      </c>
      <c r="L38" s="54">
        <f t="shared" si="1"/>
        <v>0</v>
      </c>
      <c r="M38" s="10"/>
    </row>
    <row r="39" spans="1:13" s="11" customFormat="1" ht="17.25" customHeight="1" x14ac:dyDescent="0.25">
      <c r="A39" s="36">
        <v>23</v>
      </c>
      <c r="B39" s="48"/>
      <c r="C39" s="48"/>
      <c r="D39" s="48"/>
      <c r="E39" s="48"/>
      <c r="F39" s="48"/>
      <c r="G39" s="53">
        <f t="shared" si="0"/>
        <v>0</v>
      </c>
      <c r="H39" s="48"/>
      <c r="I39" s="48"/>
      <c r="J39" s="48"/>
      <c r="K39" s="54">
        <f t="shared" si="2"/>
        <v>0</v>
      </c>
      <c r="L39" s="54">
        <f t="shared" si="1"/>
        <v>0</v>
      </c>
      <c r="M39" s="10"/>
    </row>
    <row r="40" spans="1:13" s="11" customFormat="1" ht="17.25" customHeight="1" x14ac:dyDescent="0.25">
      <c r="A40" s="36">
        <v>24</v>
      </c>
      <c r="B40" s="48"/>
      <c r="C40" s="48"/>
      <c r="D40" s="48"/>
      <c r="E40" s="48"/>
      <c r="F40" s="48"/>
      <c r="G40" s="53">
        <f t="shared" si="0"/>
        <v>0</v>
      </c>
      <c r="H40" s="48"/>
      <c r="I40" s="48"/>
      <c r="J40" s="48"/>
      <c r="K40" s="54">
        <f t="shared" si="2"/>
        <v>0</v>
      </c>
      <c r="L40" s="54">
        <f t="shared" si="1"/>
        <v>0</v>
      </c>
      <c r="M40" s="10"/>
    </row>
    <row r="41" spans="1:13" s="11" customFormat="1" ht="17.25" customHeight="1" x14ac:dyDescent="0.25">
      <c r="A41" s="36">
        <v>25</v>
      </c>
      <c r="B41" s="48"/>
      <c r="C41" s="48"/>
      <c r="D41" s="48"/>
      <c r="E41" s="48"/>
      <c r="F41" s="48"/>
      <c r="G41" s="53">
        <f t="shared" si="0"/>
        <v>0</v>
      </c>
      <c r="H41" s="48"/>
      <c r="I41" s="48"/>
      <c r="J41" s="48"/>
      <c r="K41" s="54">
        <f t="shared" si="2"/>
        <v>0</v>
      </c>
      <c r="L41" s="54">
        <f t="shared" si="1"/>
        <v>0</v>
      </c>
      <c r="M41" s="10"/>
    </row>
    <row r="42" spans="1:13" s="11" customFormat="1" ht="17.25" customHeight="1" x14ac:dyDescent="0.25">
      <c r="A42" s="36">
        <v>26</v>
      </c>
      <c r="B42" s="48"/>
      <c r="C42" s="48"/>
      <c r="D42" s="48"/>
      <c r="E42" s="48"/>
      <c r="F42" s="48"/>
      <c r="G42" s="53">
        <f t="shared" si="0"/>
        <v>0</v>
      </c>
      <c r="H42" s="48"/>
      <c r="I42" s="48"/>
      <c r="J42" s="48"/>
      <c r="K42" s="54">
        <f t="shared" si="2"/>
        <v>0</v>
      </c>
      <c r="L42" s="54">
        <f t="shared" si="1"/>
        <v>0</v>
      </c>
      <c r="M42" s="10"/>
    </row>
    <row r="43" spans="1:13" s="11" customFormat="1" ht="17.25" customHeight="1" x14ac:dyDescent="0.25">
      <c r="A43" s="36">
        <v>27</v>
      </c>
      <c r="B43" s="48"/>
      <c r="C43" s="48"/>
      <c r="D43" s="48"/>
      <c r="E43" s="48"/>
      <c r="F43" s="48"/>
      <c r="G43" s="53">
        <f t="shared" si="0"/>
        <v>0</v>
      </c>
      <c r="H43" s="48"/>
      <c r="I43" s="48"/>
      <c r="J43" s="48"/>
      <c r="K43" s="54">
        <f t="shared" si="2"/>
        <v>0</v>
      </c>
      <c r="L43" s="54">
        <f t="shared" si="1"/>
        <v>0</v>
      </c>
      <c r="M43" s="10"/>
    </row>
    <row r="44" spans="1:13" s="11" customFormat="1" ht="17.25" customHeight="1" x14ac:dyDescent="0.25">
      <c r="A44" s="36">
        <v>28</v>
      </c>
      <c r="B44" s="48"/>
      <c r="C44" s="48"/>
      <c r="D44" s="48"/>
      <c r="E44" s="48"/>
      <c r="F44" s="48"/>
      <c r="G44" s="53">
        <f t="shared" si="0"/>
        <v>0</v>
      </c>
      <c r="H44" s="48"/>
      <c r="I44" s="48"/>
      <c r="J44" s="48"/>
      <c r="K44" s="54">
        <f t="shared" si="2"/>
        <v>0</v>
      </c>
      <c r="L44" s="54">
        <f t="shared" si="1"/>
        <v>0</v>
      </c>
      <c r="M44" s="10"/>
    </row>
    <row r="45" spans="1:13" s="11" customFormat="1" ht="17.25" customHeight="1" x14ac:dyDescent="0.25">
      <c r="A45" s="36">
        <v>29</v>
      </c>
      <c r="B45" s="48"/>
      <c r="C45" s="48"/>
      <c r="D45" s="48"/>
      <c r="E45" s="48"/>
      <c r="F45" s="48"/>
      <c r="G45" s="53">
        <f t="shared" si="0"/>
        <v>0</v>
      </c>
      <c r="H45" s="48"/>
      <c r="I45" s="48"/>
      <c r="J45" s="48"/>
      <c r="K45" s="54">
        <f t="shared" si="2"/>
        <v>0</v>
      </c>
      <c r="L45" s="54">
        <f t="shared" si="1"/>
        <v>0</v>
      </c>
      <c r="M45" s="10"/>
    </row>
    <row r="46" spans="1:13" s="11" customFormat="1" ht="17.25" customHeight="1" x14ac:dyDescent="0.25">
      <c r="A46" s="36">
        <v>30</v>
      </c>
      <c r="B46" s="48"/>
      <c r="C46" s="48"/>
      <c r="D46" s="48"/>
      <c r="E46" s="48"/>
      <c r="F46" s="48"/>
      <c r="G46" s="53">
        <f t="shared" si="0"/>
        <v>0</v>
      </c>
      <c r="H46" s="48"/>
      <c r="I46" s="48"/>
      <c r="J46" s="48"/>
      <c r="K46" s="54">
        <f t="shared" si="2"/>
        <v>0</v>
      </c>
      <c r="L46" s="54">
        <f t="shared" si="1"/>
        <v>0</v>
      </c>
      <c r="M46" s="10"/>
    </row>
    <row r="47" spans="1:13" s="11" customFormat="1" ht="17.25" customHeight="1" x14ac:dyDescent="0.25">
      <c r="A47" s="36">
        <v>31</v>
      </c>
      <c r="B47" s="48"/>
      <c r="C47" s="48"/>
      <c r="D47" s="48"/>
      <c r="E47" s="48"/>
      <c r="F47" s="48"/>
      <c r="G47" s="53">
        <f t="shared" si="0"/>
        <v>0</v>
      </c>
      <c r="H47" s="48"/>
      <c r="I47" s="48"/>
      <c r="J47" s="48"/>
      <c r="K47" s="54">
        <f t="shared" si="2"/>
        <v>0</v>
      </c>
      <c r="L47" s="54">
        <f t="shared" si="1"/>
        <v>0</v>
      </c>
      <c r="M47" s="10"/>
    </row>
    <row r="48" spans="1:13" s="11" customFormat="1" ht="17.25" customHeight="1" x14ac:dyDescent="0.25">
      <c r="A48" s="36">
        <v>32</v>
      </c>
      <c r="B48" s="48"/>
      <c r="C48" s="48"/>
      <c r="D48" s="48"/>
      <c r="E48" s="48"/>
      <c r="F48" s="48"/>
      <c r="G48" s="53">
        <f t="shared" si="0"/>
        <v>0</v>
      </c>
      <c r="H48" s="48"/>
      <c r="I48" s="48"/>
      <c r="J48" s="48"/>
      <c r="K48" s="54">
        <f t="shared" si="2"/>
        <v>0</v>
      </c>
      <c r="L48" s="54">
        <f t="shared" si="1"/>
        <v>0</v>
      </c>
      <c r="M48" s="10"/>
    </row>
    <row r="49" spans="1:13" s="11" customFormat="1" ht="17.25" customHeight="1" x14ac:dyDescent="0.25">
      <c r="A49" s="36">
        <v>33</v>
      </c>
      <c r="B49" s="48"/>
      <c r="C49" s="48"/>
      <c r="D49" s="48"/>
      <c r="E49" s="48"/>
      <c r="F49" s="48"/>
      <c r="G49" s="53">
        <f t="shared" si="0"/>
        <v>0</v>
      </c>
      <c r="H49" s="48"/>
      <c r="I49" s="48"/>
      <c r="J49" s="48"/>
      <c r="K49" s="54">
        <f t="shared" si="2"/>
        <v>0</v>
      </c>
      <c r="L49" s="54">
        <f t="shared" si="1"/>
        <v>0</v>
      </c>
      <c r="M49" s="10"/>
    </row>
    <row r="50" spans="1:13" s="11" customFormat="1" ht="17.25" customHeight="1" x14ac:dyDescent="0.25">
      <c r="A50" s="36">
        <v>34</v>
      </c>
      <c r="B50" s="48"/>
      <c r="C50" s="48"/>
      <c r="D50" s="48"/>
      <c r="E50" s="48"/>
      <c r="F50" s="48"/>
      <c r="G50" s="53">
        <f t="shared" si="0"/>
        <v>0</v>
      </c>
      <c r="H50" s="48"/>
      <c r="I50" s="48"/>
      <c r="J50" s="48"/>
      <c r="K50" s="54">
        <f t="shared" si="2"/>
        <v>0</v>
      </c>
      <c r="L50" s="54">
        <f t="shared" si="1"/>
        <v>0</v>
      </c>
      <c r="M50" s="10"/>
    </row>
    <row r="51" spans="1:13" s="11" customFormat="1" ht="17.25" customHeight="1" x14ac:dyDescent="0.25">
      <c r="A51" s="36">
        <v>35</v>
      </c>
      <c r="B51" s="48"/>
      <c r="C51" s="48"/>
      <c r="D51" s="48"/>
      <c r="E51" s="48"/>
      <c r="F51" s="48"/>
      <c r="G51" s="53">
        <f t="shared" si="0"/>
        <v>0</v>
      </c>
      <c r="H51" s="48"/>
      <c r="I51" s="48"/>
      <c r="J51" s="48"/>
      <c r="K51" s="54">
        <f t="shared" si="2"/>
        <v>0</v>
      </c>
      <c r="L51" s="54">
        <f t="shared" si="1"/>
        <v>0</v>
      </c>
      <c r="M51" s="10"/>
    </row>
    <row r="52" spans="1:13" s="11" customFormat="1" ht="17.25" customHeight="1" x14ac:dyDescent="0.25">
      <c r="A52" s="36">
        <v>36</v>
      </c>
      <c r="B52" s="48"/>
      <c r="C52" s="48"/>
      <c r="D52" s="48"/>
      <c r="E52" s="48"/>
      <c r="F52" s="48"/>
      <c r="G52" s="53">
        <f t="shared" si="0"/>
        <v>0</v>
      </c>
      <c r="H52" s="48"/>
      <c r="I52" s="48"/>
      <c r="J52" s="48"/>
      <c r="K52" s="54">
        <f t="shared" si="2"/>
        <v>0</v>
      </c>
      <c r="L52" s="54">
        <f t="shared" si="1"/>
        <v>0</v>
      </c>
      <c r="M52" s="10"/>
    </row>
    <row r="53" spans="1:13" s="11" customFormat="1" ht="17.25" customHeight="1" x14ac:dyDescent="0.25">
      <c r="A53" s="36">
        <v>37</v>
      </c>
      <c r="B53" s="48"/>
      <c r="C53" s="48"/>
      <c r="D53" s="48"/>
      <c r="E53" s="48"/>
      <c r="F53" s="48"/>
      <c r="G53" s="53">
        <f t="shared" si="0"/>
        <v>0</v>
      </c>
      <c r="H53" s="48"/>
      <c r="I53" s="48"/>
      <c r="J53" s="48"/>
      <c r="K53" s="54">
        <f t="shared" si="2"/>
        <v>0</v>
      </c>
      <c r="L53" s="54">
        <f t="shared" si="1"/>
        <v>0</v>
      </c>
      <c r="M53" s="10"/>
    </row>
    <row r="54" spans="1:13" s="11" customFormat="1" ht="17.25" customHeight="1" x14ac:dyDescent="0.25">
      <c r="A54" s="36">
        <v>38</v>
      </c>
      <c r="B54" s="48"/>
      <c r="C54" s="48"/>
      <c r="D54" s="48"/>
      <c r="E54" s="48"/>
      <c r="F54" s="48"/>
      <c r="G54" s="53">
        <f t="shared" si="0"/>
        <v>0</v>
      </c>
      <c r="H54" s="48"/>
      <c r="I54" s="48"/>
      <c r="J54" s="48"/>
      <c r="K54" s="54">
        <f t="shared" si="2"/>
        <v>0</v>
      </c>
      <c r="L54" s="54">
        <f t="shared" si="1"/>
        <v>0</v>
      </c>
      <c r="M54" s="10"/>
    </row>
    <row r="55" spans="1:13" s="11" customFormat="1" ht="17.25" customHeight="1" x14ac:dyDescent="0.25">
      <c r="A55" s="36">
        <v>39</v>
      </c>
      <c r="B55" s="48"/>
      <c r="C55" s="48"/>
      <c r="D55" s="48"/>
      <c r="E55" s="48"/>
      <c r="F55" s="48"/>
      <c r="G55" s="53">
        <f t="shared" si="0"/>
        <v>0</v>
      </c>
      <c r="H55" s="48"/>
      <c r="I55" s="48"/>
      <c r="J55" s="48"/>
      <c r="K55" s="54">
        <f t="shared" si="2"/>
        <v>0</v>
      </c>
      <c r="L55" s="54">
        <f t="shared" si="1"/>
        <v>0</v>
      </c>
      <c r="M55" s="10"/>
    </row>
    <row r="56" spans="1:13" s="11" customFormat="1" ht="17.25" customHeight="1" x14ac:dyDescent="0.25">
      <c r="A56" s="36">
        <v>40</v>
      </c>
      <c r="B56" s="48"/>
      <c r="C56" s="48"/>
      <c r="D56" s="48"/>
      <c r="E56" s="48"/>
      <c r="F56" s="48"/>
      <c r="G56" s="53">
        <f t="shared" si="0"/>
        <v>0</v>
      </c>
      <c r="H56" s="48"/>
      <c r="I56" s="48"/>
      <c r="J56" s="48"/>
      <c r="K56" s="54">
        <f t="shared" si="2"/>
        <v>0</v>
      </c>
      <c r="L56" s="54">
        <f t="shared" si="1"/>
        <v>0</v>
      </c>
      <c r="M56" s="10"/>
    </row>
    <row r="57" spans="1:13" s="11" customFormat="1" ht="19.5" customHeight="1" x14ac:dyDescent="0.25">
      <c r="A57" s="67"/>
      <c r="B57" s="58">
        <f>SUM(B17:B56)</f>
        <v>0</v>
      </c>
      <c r="C57" s="58">
        <f t="shared" ref="C57:L57" si="3">SUM(C17:C56)</f>
        <v>0</v>
      </c>
      <c r="D57" s="58">
        <f t="shared" si="3"/>
        <v>0</v>
      </c>
      <c r="E57" s="58">
        <f t="shared" si="3"/>
        <v>0</v>
      </c>
      <c r="F57" s="58">
        <f t="shared" si="3"/>
        <v>0</v>
      </c>
      <c r="G57" s="58">
        <f t="shared" si="3"/>
        <v>0</v>
      </c>
      <c r="H57" s="58">
        <f t="shared" si="3"/>
        <v>0</v>
      </c>
      <c r="I57" s="58">
        <f t="shared" si="3"/>
        <v>0</v>
      </c>
      <c r="J57" s="58">
        <f t="shared" si="3"/>
        <v>0</v>
      </c>
      <c r="K57" s="58">
        <f t="shared" si="3"/>
        <v>0</v>
      </c>
      <c r="L57" s="58">
        <f t="shared" si="3"/>
        <v>0</v>
      </c>
      <c r="M57" s="10"/>
    </row>
    <row r="58" spans="1:13" s="23" customFormat="1" ht="11.25" customHeight="1" thickBot="1" x14ac:dyDescent="0.3">
      <c r="A58" s="38"/>
      <c r="B58" s="38"/>
      <c r="C58" s="38"/>
      <c r="D58" s="38"/>
      <c r="E58" s="38"/>
      <c r="F58" s="38"/>
      <c r="G58" s="38"/>
      <c r="H58" s="38"/>
      <c r="I58" s="38"/>
      <c r="J58" s="38"/>
      <c r="K58" s="38"/>
      <c r="L58" s="10"/>
      <c r="M58" s="10"/>
    </row>
    <row r="59" spans="1:13" s="39" customFormat="1" ht="42" customHeight="1" x14ac:dyDescent="0.3">
      <c r="A59" s="68" t="s">
        <v>80</v>
      </c>
      <c r="B59" s="69"/>
      <c r="C59" s="69"/>
      <c r="D59" s="69"/>
      <c r="E59" s="69"/>
      <c r="F59" s="69"/>
      <c r="G59" s="69"/>
      <c r="H59" s="69"/>
      <c r="I59" s="69"/>
      <c r="J59" s="70"/>
      <c r="K59" s="9"/>
      <c r="L59" s="9"/>
      <c r="M59" s="10"/>
    </row>
    <row r="60" spans="1:13" s="39" customFormat="1" ht="5.25" customHeight="1" x14ac:dyDescent="0.3">
      <c r="A60" s="40"/>
      <c r="B60" s="9"/>
      <c r="C60" s="9"/>
      <c r="D60" s="9"/>
      <c r="E60" s="9"/>
      <c r="F60" s="9"/>
      <c r="G60" s="9"/>
      <c r="H60" s="9"/>
      <c r="I60" s="9"/>
      <c r="J60" s="41"/>
      <c r="K60" s="9"/>
      <c r="L60" s="9"/>
      <c r="M60" s="10"/>
    </row>
    <row r="61" spans="1:13" s="39" customFormat="1" ht="18" customHeight="1" x14ac:dyDescent="0.3">
      <c r="A61" s="42" t="s">
        <v>35</v>
      </c>
      <c r="B61" s="9"/>
      <c r="C61" s="9"/>
      <c r="D61" s="9"/>
      <c r="E61" s="9"/>
      <c r="F61" s="9"/>
      <c r="G61" s="9"/>
      <c r="H61" s="9"/>
      <c r="I61" s="9"/>
      <c r="J61" s="41"/>
      <c r="K61" s="9"/>
      <c r="L61" s="9"/>
      <c r="M61" s="10"/>
    </row>
    <row r="62" spans="1:13" s="39" customFormat="1" ht="12.75" customHeight="1" x14ac:dyDescent="0.3">
      <c r="A62" s="40"/>
      <c r="B62" s="9"/>
      <c r="C62" s="71"/>
      <c r="D62" s="71"/>
      <c r="E62" s="9"/>
      <c r="F62" s="10"/>
      <c r="G62" s="9"/>
      <c r="H62" s="71"/>
      <c r="I62" s="71"/>
      <c r="J62" s="41"/>
      <c r="K62" s="9"/>
      <c r="L62" s="9"/>
      <c r="M62" s="10"/>
    </row>
    <row r="63" spans="1:13" s="39" customFormat="1" ht="18.75" customHeight="1" x14ac:dyDescent="0.3">
      <c r="A63" s="43"/>
      <c r="B63" s="9" t="s">
        <v>36</v>
      </c>
      <c r="C63" s="72"/>
      <c r="D63" s="72"/>
      <c r="E63" s="9"/>
      <c r="F63" s="10"/>
      <c r="G63" s="9" t="s">
        <v>37</v>
      </c>
      <c r="H63" s="72"/>
      <c r="I63" s="72"/>
      <c r="J63" s="41"/>
      <c r="K63" s="9"/>
      <c r="L63" s="9"/>
      <c r="M63" s="10"/>
    </row>
    <row r="64" spans="1:13" s="39" customFormat="1" ht="12" customHeight="1" x14ac:dyDescent="0.3">
      <c r="A64" s="43"/>
      <c r="B64" s="9"/>
      <c r="C64" s="9"/>
      <c r="D64" s="9"/>
      <c r="E64" s="9"/>
      <c r="F64" s="10"/>
      <c r="G64" s="9"/>
      <c r="H64" s="9"/>
      <c r="I64" s="9"/>
      <c r="J64" s="41"/>
      <c r="K64" s="9"/>
      <c r="L64" s="9"/>
      <c r="M64" s="10"/>
    </row>
    <row r="65" spans="1:13" s="39" customFormat="1" ht="12" customHeight="1" x14ac:dyDescent="0.3">
      <c r="A65" s="43"/>
      <c r="B65" s="9"/>
      <c r="C65" s="73"/>
      <c r="D65" s="73"/>
      <c r="E65" s="9"/>
      <c r="F65" s="10"/>
      <c r="G65" s="9"/>
      <c r="H65" s="71"/>
      <c r="I65" s="71"/>
      <c r="J65" s="41"/>
      <c r="K65" s="9"/>
      <c r="L65" s="9"/>
      <c r="M65" s="10"/>
    </row>
    <row r="66" spans="1:13" s="39" customFormat="1" ht="18.75" customHeight="1" x14ac:dyDescent="0.3">
      <c r="A66" s="43"/>
      <c r="B66" s="9" t="s">
        <v>38</v>
      </c>
      <c r="C66" s="74"/>
      <c r="D66" s="74"/>
      <c r="E66" s="9"/>
      <c r="F66" s="10"/>
      <c r="G66" s="9" t="s">
        <v>39</v>
      </c>
      <c r="H66" s="72"/>
      <c r="I66" s="72"/>
      <c r="J66" s="41"/>
      <c r="K66" s="9"/>
      <c r="L66" s="9"/>
      <c r="M66" s="10"/>
    </row>
    <row r="67" spans="1:13" s="39" customFormat="1" ht="13.5" customHeight="1" thickBot="1" x14ac:dyDescent="0.3">
      <c r="A67" s="44"/>
      <c r="B67" s="45"/>
      <c r="C67" s="45"/>
      <c r="D67" s="45"/>
      <c r="E67" s="45"/>
      <c r="F67" s="45"/>
      <c r="G67" s="45"/>
      <c r="H67" s="45"/>
      <c r="I67" s="45"/>
      <c r="J67" s="46"/>
      <c r="K67" s="10"/>
      <c r="L67" s="10"/>
    </row>
    <row r="68" spans="1:13" s="23" customFormat="1" ht="25.5" customHeight="1" x14ac:dyDescent="0.25">
      <c r="A68" s="10" t="s">
        <v>79</v>
      </c>
      <c r="B68" s="10"/>
      <c r="C68" s="10"/>
      <c r="D68" s="10"/>
      <c r="E68" s="10"/>
      <c r="F68" s="10"/>
      <c r="G68" s="10"/>
      <c r="H68" s="10"/>
      <c r="I68" s="10"/>
      <c r="J68" s="10"/>
      <c r="K68" s="10"/>
      <c r="L68" s="10"/>
      <c r="M68" s="10"/>
    </row>
    <row r="69" spans="1:13" hidden="1" x14ac:dyDescent="0.25">
      <c r="B69" s="47"/>
      <c r="C69" s="47"/>
      <c r="D69" s="47"/>
      <c r="E69" s="47"/>
      <c r="F69" s="47"/>
      <c r="G69" s="47"/>
      <c r="H69" s="47"/>
      <c r="I69" s="47"/>
      <c r="J69" s="47"/>
      <c r="K69" s="47"/>
      <c r="L69" s="47"/>
      <c r="M69" s="47"/>
    </row>
  </sheetData>
  <sheetProtection algorithmName="SHA-512" hashValue="X2vXDStCjcHDPsJ0z0lBPNQbgWWxiM46OIc5gbxmzCg8wzBYLYbcJcrdS5Yoc+an7dgej8IWTLSYKP9cHUsk/g==" saltValue="/EQLghkKydoIjDvrFt5knA==" spinCount="100000" sheet="1" objects="1" selectLockedCells="1"/>
  <mergeCells count="12">
    <mergeCell ref="B13:G13"/>
    <mergeCell ref="H13:I13"/>
    <mergeCell ref="A1:L1"/>
    <mergeCell ref="A2:L2"/>
    <mergeCell ref="A3:C3"/>
    <mergeCell ref="E5:F5"/>
    <mergeCell ref="D7:F7"/>
    <mergeCell ref="A59:J59"/>
    <mergeCell ref="C62:D63"/>
    <mergeCell ref="H62:I63"/>
    <mergeCell ref="C65:D66"/>
    <mergeCell ref="H65:I66"/>
  </mergeCells>
  <conditionalFormatting sqref="E3">
    <cfRule type="containsText" dxfId="1" priority="2" operator="containsText" text="Please enter UEN">
      <formula>NOT(ISERROR(SEARCH("Please enter UEN",E3)))</formula>
    </cfRule>
  </conditionalFormatting>
  <conditionalFormatting sqref="E5:F5">
    <cfRule type="containsText" dxfId="0" priority="1" operator="containsText" text="Please enter PL reference no.">
      <formula>NOT(ISERROR(SEARCH("Please enter PL reference no.",E5)))</formula>
    </cfRule>
  </conditionalFormatting>
  <dataValidations count="4">
    <dataValidation type="textLength" allowBlank="1" showInputMessage="1" showErrorMessage="1" error="Please only enter the UEN alphanumeric characters (e.g. S12SS3456S) as shown in the PL Permit. Refer to explanatory note for more details." sqref="D3" xr:uid="{017A3D87-A232-469F-821D-0B31020191E7}">
      <formula1>9</formula1>
      <formula2>10</formula2>
    </dataValidation>
    <dataValidation type="custom" allowBlank="1" showInputMessage="1" showErrorMessage="1" error="Please enter the name of your club in capital letters only._x000a__x000a_Example:_x000a_&quot;ABC Country Club&quot; should be entered as &quot;ABC COUNTRY CLUB&quot;." sqref="D7:F7" xr:uid="{6A669275-DF65-4603-9ED3-7C82862B6753}">
      <formula1>EXACT(D7,UPPER(D7))</formula1>
    </dataValidation>
    <dataValidation type="date" operator="greaterThan" allowBlank="1" showInputMessage="1" showErrorMessage="1" error="This version of Form PL-R2 is only effective from 01 Jan 2012." sqref="D9" xr:uid="{9A770983-B5C4-405F-9F27-50F1B59653A0}">
      <formula1>40908</formula1>
    </dataValidation>
    <dataValidation type="whole" allowBlank="1" showInputMessage="1" showErrorMessage="1" error="Please only enter the file ref number shown in the PL Permit. Refer to explanatory notes for more details." sqref="D5" xr:uid="{3AEF8310-8DB5-4F01-AFE5-2C107A3ACC68}">
      <formula1>0</formula1>
      <formula2>9999</formula2>
    </dataValidation>
  </dataValidations>
  <pageMargins left="0.47244094488188981" right="0.15748031496062992" top="0.09" bottom="0.09" header="0.1" footer="0.0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0ECB8-7AD4-4726-A100-97F205A9F570}">
  <sheetPr>
    <pageSetUpPr fitToPage="1"/>
  </sheetPr>
  <dimension ref="A1:K103"/>
  <sheetViews>
    <sheetView showGridLines="0" showRowColHeaders="0" showRuler="0" showWhiteSpace="0" view="pageLayout" topLeftCell="B1" zoomScaleNormal="100" workbookViewId="0">
      <selection activeCell="H17" sqref="H17"/>
    </sheetView>
  </sheetViews>
  <sheetFormatPr defaultColWidth="0" defaultRowHeight="15" customHeight="1" zeroHeight="1" x14ac:dyDescent="0.25"/>
  <cols>
    <col min="1" max="1" width="1.7109375" customWidth="1"/>
    <col min="2" max="9" width="9.140625" customWidth="1"/>
    <col min="10" max="10" width="30.7109375" customWidth="1"/>
    <col min="11" max="11" width="3.7109375" customWidth="1"/>
    <col min="12" max="16384" width="9.140625" hidden="1"/>
  </cols>
  <sheetData>
    <row r="1" spans="1:10" ht="38.1" customHeight="1" x14ac:dyDescent="0.25">
      <c r="A1" t="s">
        <v>40</v>
      </c>
      <c r="B1" s="86" t="s">
        <v>41</v>
      </c>
      <c r="C1" s="86"/>
      <c r="D1" s="86"/>
      <c r="E1" s="86"/>
      <c r="F1" s="86"/>
      <c r="G1" s="86"/>
      <c r="H1" s="86"/>
      <c r="I1" s="86"/>
      <c r="J1" s="86"/>
    </row>
    <row r="2" spans="1:10" ht="15" customHeight="1" x14ac:dyDescent="0.25">
      <c r="B2" s="61"/>
      <c r="C2" s="61"/>
      <c r="D2" s="61"/>
      <c r="E2" s="61"/>
      <c r="F2" s="61"/>
      <c r="G2" s="61"/>
      <c r="H2" s="61"/>
      <c r="I2" s="61"/>
      <c r="J2" s="61"/>
    </row>
    <row r="3" spans="1:10" ht="15" customHeight="1" x14ac:dyDescent="0.25">
      <c r="B3" s="87" t="s">
        <v>42</v>
      </c>
      <c r="C3" s="87"/>
      <c r="D3" s="87"/>
      <c r="E3" s="87"/>
      <c r="F3" s="87"/>
      <c r="G3" s="87"/>
      <c r="H3" s="87"/>
      <c r="I3" s="87"/>
      <c r="J3" s="87"/>
    </row>
    <row r="4" spans="1:10" ht="30" customHeight="1" x14ac:dyDescent="0.25">
      <c r="B4" s="85" t="s">
        <v>78</v>
      </c>
      <c r="C4" s="85"/>
      <c r="D4" s="85"/>
      <c r="E4" s="85"/>
      <c r="F4" s="85"/>
      <c r="G4" s="85"/>
      <c r="H4" s="85"/>
      <c r="I4" s="85"/>
      <c r="J4" s="85"/>
    </row>
    <row r="5" spans="1:10" ht="15" customHeight="1" x14ac:dyDescent="0.25">
      <c r="B5" s="66"/>
      <c r="C5" s="66"/>
      <c r="D5" s="66"/>
      <c r="E5" s="66"/>
      <c r="F5" s="66"/>
      <c r="G5" s="66"/>
      <c r="H5" s="66"/>
      <c r="I5" s="66"/>
      <c r="J5" s="66"/>
    </row>
    <row r="6" spans="1:10" ht="15" customHeight="1" x14ac:dyDescent="0.25">
      <c r="B6" s="88" t="s">
        <v>77</v>
      </c>
      <c r="C6" s="85"/>
      <c r="D6" s="85"/>
      <c r="E6" s="85"/>
      <c r="F6" s="85"/>
      <c r="G6" s="85"/>
      <c r="H6" s="85"/>
      <c r="I6" s="85"/>
      <c r="J6" s="85"/>
    </row>
    <row r="7" spans="1:10" ht="165" customHeight="1" x14ac:dyDescent="0.25">
      <c r="B7" s="85"/>
      <c r="C7" s="85"/>
      <c r="D7" s="85"/>
      <c r="E7" s="85"/>
      <c r="F7" s="85"/>
      <c r="G7" s="85"/>
      <c r="H7" s="85"/>
      <c r="I7" s="85"/>
      <c r="J7" s="85"/>
    </row>
    <row r="8" spans="1:10" ht="15" customHeight="1" x14ac:dyDescent="0.25">
      <c r="B8" s="62"/>
      <c r="C8" s="64"/>
      <c r="D8" s="64"/>
      <c r="E8" s="64"/>
      <c r="F8" s="64"/>
      <c r="G8" s="64"/>
      <c r="H8" s="64"/>
      <c r="I8" s="64"/>
      <c r="J8" s="64"/>
    </row>
    <row r="9" spans="1:10" ht="30" customHeight="1" x14ac:dyDescent="0.25">
      <c r="B9" s="85" t="s">
        <v>43</v>
      </c>
      <c r="C9" s="85"/>
      <c r="D9" s="85"/>
      <c r="E9" s="85"/>
      <c r="F9" s="85"/>
      <c r="G9" s="85"/>
      <c r="H9" s="85"/>
      <c r="I9" s="85"/>
      <c r="J9" s="85"/>
    </row>
    <row r="10" spans="1:10" ht="15" customHeight="1" x14ac:dyDescent="0.25">
      <c r="B10" s="65"/>
      <c r="C10" s="65"/>
      <c r="D10" s="65"/>
      <c r="E10" s="65"/>
      <c r="F10" s="65"/>
      <c r="G10" s="65"/>
      <c r="H10" s="65"/>
      <c r="I10" s="65"/>
      <c r="J10" s="65"/>
    </row>
    <row r="11" spans="1:10" ht="21" customHeight="1" x14ac:dyDescent="0.25">
      <c r="B11" s="85" t="s">
        <v>81</v>
      </c>
      <c r="C11" s="85"/>
      <c r="D11" s="85"/>
      <c r="E11" s="85"/>
      <c r="F11" s="85"/>
      <c r="G11" s="85"/>
      <c r="H11" s="85"/>
      <c r="I11" s="85"/>
      <c r="J11" s="85"/>
    </row>
    <row r="12" spans="1:10" ht="15" customHeight="1" x14ac:dyDescent="0.25">
      <c r="B12" s="64"/>
      <c r="C12" s="64"/>
      <c r="D12" s="64"/>
      <c r="E12" s="64"/>
      <c r="F12" s="64"/>
      <c r="G12" s="64"/>
      <c r="H12" s="64"/>
      <c r="I12" s="64"/>
      <c r="J12" s="64"/>
    </row>
    <row r="13" spans="1:10" ht="15" customHeight="1" x14ac:dyDescent="0.25">
      <c r="B13" s="87" t="s">
        <v>44</v>
      </c>
      <c r="C13" s="87"/>
      <c r="D13" s="87"/>
      <c r="E13" s="87"/>
      <c r="F13" s="87"/>
      <c r="G13" s="87"/>
      <c r="H13" s="87"/>
      <c r="I13" s="87"/>
      <c r="J13" s="87"/>
    </row>
    <row r="14" spans="1:10" ht="33" customHeight="1" x14ac:dyDescent="0.25">
      <c r="B14" s="90" t="s">
        <v>76</v>
      </c>
      <c r="C14" s="90"/>
      <c r="D14" s="90"/>
      <c r="E14" s="90"/>
      <c r="F14" s="90"/>
      <c r="G14" s="90"/>
      <c r="H14" s="90"/>
      <c r="I14" s="90"/>
      <c r="J14" s="90"/>
    </row>
    <row r="15" spans="1:10" ht="15" customHeight="1" x14ac:dyDescent="0.25">
      <c r="B15" s="64"/>
      <c r="C15" s="64"/>
      <c r="D15" s="64"/>
      <c r="E15" s="64"/>
      <c r="F15" s="64"/>
      <c r="G15" s="64"/>
      <c r="H15" s="64"/>
      <c r="I15" s="64"/>
      <c r="J15" s="64"/>
    </row>
    <row r="16" spans="1:10" ht="47.25" customHeight="1" x14ac:dyDescent="0.25">
      <c r="B16" s="85" t="s">
        <v>82</v>
      </c>
      <c r="C16" s="85"/>
      <c r="D16" s="85"/>
      <c r="E16" s="85"/>
      <c r="F16" s="85"/>
      <c r="G16" s="85"/>
      <c r="H16" s="85"/>
      <c r="I16" s="85"/>
      <c r="J16" s="85"/>
    </row>
    <row r="17" spans="2:10" ht="15" customHeight="1" x14ac:dyDescent="0.25">
      <c r="B17" s="66"/>
      <c r="C17" s="66"/>
      <c r="D17" s="66"/>
      <c r="E17" s="66"/>
      <c r="F17" s="66"/>
      <c r="G17" s="66"/>
      <c r="H17" s="66"/>
      <c r="I17" s="66"/>
      <c r="J17" s="66"/>
    </row>
    <row r="18" spans="2:10" ht="80.099999999999994" customHeight="1" x14ac:dyDescent="0.25">
      <c r="B18" s="85" t="s">
        <v>45</v>
      </c>
      <c r="C18" s="85"/>
      <c r="D18" s="85"/>
      <c r="E18" s="85"/>
      <c r="F18" s="85"/>
      <c r="G18" s="85"/>
      <c r="H18" s="85"/>
      <c r="I18" s="85"/>
      <c r="J18" s="85"/>
    </row>
    <row r="19" spans="2:10" ht="15" customHeight="1" x14ac:dyDescent="0.25">
      <c r="B19" s="66"/>
      <c r="C19" s="66"/>
      <c r="D19" s="66"/>
      <c r="E19" s="66"/>
      <c r="F19" s="66"/>
      <c r="G19" s="66"/>
      <c r="H19" s="66"/>
      <c r="I19" s="66"/>
      <c r="J19" s="66"/>
    </row>
    <row r="20" spans="2:10" ht="15" customHeight="1" x14ac:dyDescent="0.25">
      <c r="B20" s="85" t="s">
        <v>46</v>
      </c>
      <c r="C20" s="85"/>
      <c r="D20" s="85"/>
      <c r="E20" s="85"/>
      <c r="F20" s="85"/>
      <c r="G20" s="85"/>
      <c r="H20" s="85"/>
      <c r="I20" s="85"/>
      <c r="J20" s="85"/>
    </row>
    <row r="21" spans="2:10" ht="15" customHeight="1" x14ac:dyDescent="0.25">
      <c r="B21" s="66"/>
      <c r="C21" s="66"/>
      <c r="D21" s="66"/>
      <c r="E21" s="66"/>
      <c r="F21" s="66"/>
      <c r="G21" s="66"/>
      <c r="H21" s="66"/>
      <c r="I21" s="66"/>
      <c r="J21" s="66"/>
    </row>
    <row r="22" spans="2:10" ht="15" customHeight="1" x14ac:dyDescent="0.25">
      <c r="B22" s="87" t="s">
        <v>47</v>
      </c>
      <c r="C22" s="87"/>
      <c r="D22" s="87"/>
      <c r="E22" s="87"/>
      <c r="F22" s="87"/>
      <c r="G22" s="87"/>
      <c r="H22" s="87"/>
      <c r="I22" s="87"/>
      <c r="J22" s="87"/>
    </row>
    <row r="23" spans="2:10" ht="15" customHeight="1" x14ac:dyDescent="0.25">
      <c r="B23" s="85" t="s">
        <v>48</v>
      </c>
      <c r="C23" s="85"/>
      <c r="D23" s="85"/>
      <c r="E23" s="85"/>
      <c r="F23" s="85"/>
      <c r="G23" s="85"/>
      <c r="H23" s="85"/>
      <c r="I23" s="85"/>
      <c r="J23" s="85"/>
    </row>
    <row r="24" spans="2:10" ht="15" customHeight="1" x14ac:dyDescent="0.25">
      <c r="B24" s="64"/>
      <c r="C24" s="64"/>
      <c r="D24" s="64"/>
      <c r="E24" s="64"/>
      <c r="F24" s="64"/>
      <c r="G24" s="64"/>
      <c r="H24" s="64"/>
      <c r="I24" s="64"/>
      <c r="J24" s="64"/>
    </row>
    <row r="25" spans="2:10" ht="15" customHeight="1" x14ac:dyDescent="0.25">
      <c r="B25" s="91" t="s">
        <v>49</v>
      </c>
      <c r="C25" s="91"/>
      <c r="D25" s="91"/>
      <c r="E25" s="91"/>
      <c r="F25" s="91"/>
      <c r="G25" s="91"/>
      <c r="H25" s="91"/>
      <c r="I25" s="91"/>
      <c r="J25" s="91"/>
    </row>
    <row r="26" spans="2:10" ht="15" customHeight="1" x14ac:dyDescent="0.25">
      <c r="B26" s="66"/>
      <c r="C26" s="66"/>
      <c r="D26" s="66"/>
      <c r="E26" s="66"/>
      <c r="F26" s="66"/>
      <c r="G26" s="66"/>
      <c r="H26" s="66"/>
      <c r="I26" s="66"/>
      <c r="J26" s="66"/>
    </row>
    <row r="27" spans="2:10" ht="30" customHeight="1" x14ac:dyDescent="0.25">
      <c r="B27" s="91" t="s">
        <v>50</v>
      </c>
      <c r="C27" s="91"/>
      <c r="D27" s="91"/>
      <c r="E27" s="91"/>
      <c r="F27" s="91"/>
      <c r="G27" s="91"/>
      <c r="H27" s="91"/>
      <c r="I27" s="91"/>
      <c r="J27" s="91"/>
    </row>
    <row r="28" spans="2:10" ht="15" customHeight="1" x14ac:dyDescent="0.25">
      <c r="B28" s="66"/>
      <c r="C28" s="66"/>
      <c r="D28" s="66"/>
      <c r="E28" s="66"/>
      <c r="F28" s="66"/>
      <c r="G28" s="66"/>
      <c r="H28" s="66"/>
      <c r="I28" s="66"/>
      <c r="J28" s="66"/>
    </row>
    <row r="29" spans="2:10" ht="30" customHeight="1" x14ac:dyDescent="0.25">
      <c r="B29" s="91" t="s">
        <v>51</v>
      </c>
      <c r="C29" s="91"/>
      <c r="D29" s="91"/>
      <c r="E29" s="91"/>
      <c r="F29" s="91"/>
      <c r="G29" s="91"/>
      <c r="H29" s="91"/>
      <c r="I29" s="91"/>
      <c r="J29" s="91"/>
    </row>
    <row r="30" spans="2:10" ht="15" customHeight="1" x14ac:dyDescent="0.25">
      <c r="B30" s="66"/>
      <c r="C30" s="66"/>
      <c r="D30" s="66"/>
      <c r="E30" s="66"/>
      <c r="F30" s="66"/>
      <c r="G30" s="66"/>
      <c r="H30" s="66"/>
      <c r="I30" s="66"/>
      <c r="J30" s="66"/>
    </row>
    <row r="31" spans="2:10" ht="15" customHeight="1" x14ac:dyDescent="0.25">
      <c r="B31" s="87" t="s">
        <v>52</v>
      </c>
      <c r="C31" s="87"/>
      <c r="D31" s="87"/>
      <c r="E31" s="87"/>
      <c r="F31" s="87"/>
      <c r="G31" s="87"/>
      <c r="H31" s="87"/>
      <c r="I31" s="87"/>
      <c r="J31" s="87"/>
    </row>
    <row r="32" spans="2:10" ht="35.1" customHeight="1" x14ac:dyDescent="0.25">
      <c r="B32" s="89" t="s">
        <v>53</v>
      </c>
      <c r="C32" s="85"/>
      <c r="D32" s="85"/>
      <c r="E32" s="85"/>
      <c r="F32" s="85"/>
      <c r="G32" s="85"/>
      <c r="H32" s="85"/>
      <c r="I32" s="85"/>
      <c r="J32" s="85"/>
    </row>
    <row r="33" spans="2:10" ht="15" customHeight="1" x14ac:dyDescent="0.25">
      <c r="B33" s="61"/>
      <c r="C33" s="66"/>
      <c r="D33" s="92" t="s">
        <v>54</v>
      </c>
      <c r="E33" s="92"/>
      <c r="F33" s="92" t="s">
        <v>55</v>
      </c>
      <c r="G33" s="92"/>
      <c r="H33" s="92" t="s">
        <v>56</v>
      </c>
      <c r="I33" s="92"/>
      <c r="J33" s="61"/>
    </row>
    <row r="34" spans="2:10" ht="15" customHeight="1" x14ac:dyDescent="0.25">
      <c r="B34" s="61"/>
      <c r="C34" s="66"/>
      <c r="D34" s="92" t="s">
        <v>57</v>
      </c>
      <c r="E34" s="92"/>
      <c r="F34" s="92" t="s">
        <v>58</v>
      </c>
      <c r="G34" s="92"/>
      <c r="H34" s="92" t="s">
        <v>57</v>
      </c>
      <c r="I34" s="92"/>
      <c r="J34" s="61"/>
    </row>
    <row r="35" spans="2:10" ht="15" customHeight="1" x14ac:dyDescent="0.25">
      <c r="B35" s="61"/>
      <c r="C35" s="66"/>
      <c r="D35" s="92" t="s">
        <v>59</v>
      </c>
      <c r="E35" s="92"/>
      <c r="F35" s="92" t="s">
        <v>60</v>
      </c>
      <c r="G35" s="92"/>
      <c r="H35" s="93"/>
      <c r="I35" s="94"/>
      <c r="J35" s="61"/>
    </row>
    <row r="36" spans="2:10" ht="15" customHeight="1" x14ac:dyDescent="0.25">
      <c r="B36" s="61"/>
      <c r="C36" s="66"/>
      <c r="D36" s="92" t="s">
        <v>61</v>
      </c>
      <c r="E36" s="92"/>
      <c r="F36" s="92" t="s">
        <v>62</v>
      </c>
      <c r="G36" s="92"/>
      <c r="H36" s="95"/>
      <c r="I36" s="96"/>
      <c r="J36" s="61"/>
    </row>
    <row r="37" spans="2:10" ht="15" customHeight="1" x14ac:dyDescent="0.25">
      <c r="B37" s="61"/>
      <c r="C37" s="66"/>
      <c r="D37" s="92" t="s">
        <v>63</v>
      </c>
      <c r="E37" s="92"/>
      <c r="F37" s="92" t="s">
        <v>64</v>
      </c>
      <c r="G37" s="92"/>
      <c r="H37" s="95"/>
      <c r="I37" s="96"/>
      <c r="J37" s="61"/>
    </row>
    <row r="38" spans="2:10" ht="15" customHeight="1" x14ac:dyDescent="0.25">
      <c r="B38" s="61"/>
      <c r="C38" s="66"/>
      <c r="D38" s="92" t="s">
        <v>65</v>
      </c>
      <c r="E38" s="92"/>
      <c r="F38" s="92" t="s">
        <v>66</v>
      </c>
      <c r="G38" s="92"/>
      <c r="H38" s="95"/>
      <c r="I38" s="96"/>
      <c r="J38" s="61"/>
    </row>
    <row r="39" spans="2:10" ht="15" customHeight="1" x14ac:dyDescent="0.25">
      <c r="B39" s="61"/>
      <c r="C39" s="66"/>
      <c r="D39" s="92" t="s">
        <v>67</v>
      </c>
      <c r="E39" s="92"/>
      <c r="F39" s="92" t="s">
        <v>68</v>
      </c>
      <c r="G39" s="92"/>
      <c r="H39" s="97"/>
      <c r="I39" s="98"/>
      <c r="J39" s="61"/>
    </row>
    <row r="40" spans="2:10" ht="15" customHeight="1" x14ac:dyDescent="0.25">
      <c r="B40" s="66"/>
      <c r="C40" s="66"/>
      <c r="D40" s="92" t="s">
        <v>69</v>
      </c>
      <c r="E40" s="92"/>
      <c r="F40" s="92" t="s">
        <v>70</v>
      </c>
      <c r="G40" s="92"/>
      <c r="H40" s="92" t="s">
        <v>65</v>
      </c>
      <c r="I40" s="92"/>
      <c r="J40" s="66"/>
    </row>
    <row r="41" spans="2:10" ht="15" customHeight="1" x14ac:dyDescent="0.25">
      <c r="B41" s="66"/>
      <c r="C41" s="66"/>
      <c r="D41" s="99" t="s">
        <v>71</v>
      </c>
      <c r="E41" s="99"/>
      <c r="F41" s="99" t="s">
        <v>72</v>
      </c>
      <c r="G41" s="99"/>
      <c r="H41" s="92" t="s">
        <v>73</v>
      </c>
      <c r="I41" s="92"/>
      <c r="J41" s="66"/>
    </row>
    <row r="42" spans="2:10" ht="30" customHeight="1" x14ac:dyDescent="0.25">
      <c r="B42" s="66"/>
      <c r="C42" s="66"/>
      <c r="D42" s="99" t="s">
        <v>74</v>
      </c>
      <c r="E42" s="99"/>
      <c r="F42" s="99" t="s">
        <v>75</v>
      </c>
      <c r="G42" s="99"/>
      <c r="H42" s="100" t="s">
        <v>20</v>
      </c>
      <c r="I42" s="101"/>
      <c r="J42" s="66"/>
    </row>
    <row r="43" spans="2:10" ht="15" customHeight="1" x14ac:dyDescent="0.25">
      <c r="B43" s="91"/>
      <c r="C43" s="91"/>
      <c r="D43" s="91"/>
      <c r="E43" s="91"/>
      <c r="F43" s="91"/>
      <c r="G43" s="91"/>
      <c r="H43" s="91"/>
      <c r="I43" s="91"/>
      <c r="J43" s="91"/>
    </row>
    <row r="44" spans="2:10" ht="15" customHeight="1" x14ac:dyDescent="0.25">
      <c r="B44" s="91"/>
      <c r="C44" s="91"/>
      <c r="D44" s="91"/>
      <c r="E44" s="91"/>
      <c r="F44" s="91"/>
      <c r="G44" s="91"/>
      <c r="H44" s="91"/>
      <c r="I44" s="91"/>
      <c r="J44" s="91"/>
    </row>
    <row r="45" spans="2:10" ht="15" customHeight="1" x14ac:dyDescent="0.25">
      <c r="B45" s="91"/>
      <c r="C45" s="91"/>
      <c r="D45" s="91"/>
      <c r="E45" s="91"/>
      <c r="F45" s="91"/>
      <c r="G45" s="91"/>
      <c r="H45" s="91"/>
      <c r="I45" s="91"/>
      <c r="J45" s="91"/>
    </row>
    <row r="46" spans="2:10" ht="15" customHeight="1" x14ac:dyDescent="0.25">
      <c r="B46" s="91"/>
      <c r="C46" s="91"/>
      <c r="D46" s="91"/>
      <c r="E46" s="91"/>
      <c r="F46" s="91"/>
      <c r="G46" s="91"/>
      <c r="H46" s="91"/>
      <c r="I46" s="91"/>
      <c r="J46" s="91"/>
    </row>
    <row r="47" spans="2:10" ht="15" customHeight="1" x14ac:dyDescent="0.25">
      <c r="B47" s="91"/>
      <c r="C47" s="91"/>
      <c r="D47" s="91"/>
      <c r="E47" s="91"/>
      <c r="F47" s="91"/>
      <c r="G47" s="91"/>
      <c r="H47" s="91"/>
      <c r="I47" s="91"/>
      <c r="J47" s="91"/>
    </row>
    <row r="48" spans="2:10" ht="15" customHeight="1" x14ac:dyDescent="0.25">
      <c r="B48" s="91"/>
      <c r="C48" s="91"/>
      <c r="D48" s="91"/>
      <c r="E48" s="91"/>
      <c r="F48" s="91"/>
      <c r="G48" s="91"/>
      <c r="H48" s="91"/>
      <c r="I48" s="91"/>
      <c r="J48" s="91"/>
    </row>
    <row r="49" spans="2:10" ht="15" customHeight="1" x14ac:dyDescent="0.25">
      <c r="B49" s="91"/>
      <c r="C49" s="91"/>
      <c r="D49" s="91"/>
      <c r="E49" s="91"/>
      <c r="F49" s="91"/>
      <c r="G49" s="91"/>
      <c r="H49" s="91"/>
      <c r="I49" s="91"/>
      <c r="J49" s="91"/>
    </row>
    <row r="50" spans="2:10" ht="15" customHeight="1" x14ac:dyDescent="0.25">
      <c r="B50" s="91"/>
      <c r="C50" s="91"/>
      <c r="D50" s="91"/>
      <c r="E50" s="91"/>
      <c r="F50" s="91"/>
      <c r="G50" s="91"/>
      <c r="H50" s="91"/>
      <c r="I50" s="91"/>
      <c r="J50" s="91"/>
    </row>
    <row r="51" spans="2:10" ht="15" customHeight="1" x14ac:dyDescent="0.25">
      <c r="B51" s="91"/>
      <c r="C51" s="91"/>
      <c r="D51" s="91"/>
      <c r="E51" s="91"/>
      <c r="F51" s="91"/>
      <c r="G51" s="91"/>
      <c r="H51" s="91"/>
      <c r="I51" s="91"/>
      <c r="J51" s="91"/>
    </row>
    <row r="52" spans="2:10" ht="15" customHeight="1" x14ac:dyDescent="0.25">
      <c r="B52" s="91"/>
      <c r="C52" s="91"/>
      <c r="D52" s="91"/>
      <c r="E52" s="91"/>
      <c r="F52" s="91"/>
      <c r="G52" s="91"/>
      <c r="H52" s="91"/>
      <c r="I52" s="91"/>
      <c r="J52" s="91"/>
    </row>
    <row r="53" spans="2:10" ht="15" customHeight="1" x14ac:dyDescent="0.25">
      <c r="B53" s="91"/>
      <c r="C53" s="91"/>
      <c r="D53" s="91"/>
      <c r="E53" s="91"/>
      <c r="F53" s="91"/>
      <c r="G53" s="91"/>
      <c r="H53" s="91"/>
      <c r="I53" s="91"/>
      <c r="J53" s="91"/>
    </row>
    <row r="54" spans="2:10" ht="15" customHeight="1" x14ac:dyDescent="0.25">
      <c r="B54" s="91"/>
      <c r="C54" s="91"/>
      <c r="D54" s="91"/>
      <c r="E54" s="91"/>
      <c r="F54" s="91"/>
      <c r="G54" s="91"/>
      <c r="H54" s="91"/>
      <c r="I54" s="91"/>
      <c r="J54" s="91"/>
    </row>
    <row r="55" spans="2:10" ht="15" customHeight="1" x14ac:dyDescent="0.25">
      <c r="B55" s="91"/>
      <c r="C55" s="91"/>
      <c r="D55" s="91"/>
      <c r="E55" s="91"/>
      <c r="F55" s="91"/>
      <c r="G55" s="91"/>
      <c r="H55" s="91"/>
      <c r="I55" s="91"/>
      <c r="J55" s="91"/>
    </row>
    <row r="56" spans="2:10" ht="15" customHeight="1" x14ac:dyDescent="0.25">
      <c r="B56" s="91"/>
      <c r="C56" s="91"/>
      <c r="D56" s="91"/>
      <c r="E56" s="91"/>
      <c r="F56" s="91"/>
      <c r="G56" s="91"/>
      <c r="H56" s="91"/>
      <c r="I56" s="91"/>
      <c r="J56" s="91"/>
    </row>
    <row r="57" spans="2:10" ht="15" customHeight="1" x14ac:dyDescent="0.25">
      <c r="B57" s="91"/>
      <c r="C57" s="91"/>
      <c r="D57" s="91"/>
      <c r="E57" s="91"/>
      <c r="F57" s="91"/>
      <c r="G57" s="91"/>
      <c r="H57" s="91"/>
      <c r="I57" s="91"/>
      <c r="J57" s="91"/>
    </row>
    <row r="58" spans="2:10" ht="15" customHeight="1" x14ac:dyDescent="0.25">
      <c r="B58" s="91"/>
      <c r="C58" s="91"/>
      <c r="D58" s="91"/>
      <c r="E58" s="91"/>
      <c r="F58" s="91"/>
      <c r="G58" s="91"/>
      <c r="H58" s="91"/>
      <c r="I58" s="91"/>
      <c r="J58" s="91"/>
    </row>
    <row r="59" spans="2:10" ht="15" customHeight="1" x14ac:dyDescent="0.25">
      <c r="B59" s="91"/>
      <c r="C59" s="91"/>
      <c r="D59" s="91"/>
      <c r="E59" s="91"/>
      <c r="F59" s="91"/>
      <c r="G59" s="91"/>
      <c r="H59" s="91"/>
      <c r="I59" s="91"/>
      <c r="J59" s="91"/>
    </row>
    <row r="60" spans="2:10" ht="15" customHeight="1" x14ac:dyDescent="0.25">
      <c r="B60" s="91"/>
      <c r="C60" s="91"/>
      <c r="D60" s="91"/>
      <c r="E60" s="91"/>
      <c r="F60" s="91"/>
      <c r="G60" s="91"/>
      <c r="H60" s="91"/>
      <c r="I60" s="91"/>
      <c r="J60" s="91"/>
    </row>
    <row r="61" spans="2:10" ht="15" customHeight="1" x14ac:dyDescent="0.25">
      <c r="B61" s="91"/>
      <c r="C61" s="91"/>
      <c r="D61" s="91"/>
      <c r="E61" s="91"/>
      <c r="F61" s="91"/>
      <c r="G61" s="91"/>
      <c r="H61" s="91"/>
      <c r="I61" s="91"/>
      <c r="J61" s="91"/>
    </row>
    <row r="62" spans="2:10" ht="15" customHeight="1" x14ac:dyDescent="0.25">
      <c r="B62" s="91"/>
      <c r="C62" s="91"/>
      <c r="D62" s="91"/>
      <c r="E62" s="91"/>
      <c r="F62" s="91"/>
      <c r="G62" s="91"/>
      <c r="H62" s="91"/>
      <c r="I62" s="91"/>
      <c r="J62" s="91"/>
    </row>
    <row r="63" spans="2:10" ht="15" customHeight="1" x14ac:dyDescent="0.25">
      <c r="B63" s="91"/>
      <c r="C63" s="91"/>
      <c r="D63" s="91"/>
      <c r="E63" s="91"/>
      <c r="F63" s="91"/>
      <c r="G63" s="91"/>
      <c r="H63" s="91"/>
      <c r="I63" s="91"/>
      <c r="J63" s="91"/>
    </row>
    <row r="64" spans="2:10" ht="15" customHeight="1" x14ac:dyDescent="0.25">
      <c r="B64" s="91"/>
      <c r="C64" s="91"/>
      <c r="D64" s="91"/>
      <c r="E64" s="91"/>
      <c r="F64" s="91"/>
      <c r="G64" s="91"/>
      <c r="H64" s="91"/>
      <c r="I64" s="91"/>
      <c r="J64" s="91"/>
    </row>
    <row r="65" spans="2:10" ht="15" customHeight="1" x14ac:dyDescent="0.25">
      <c r="B65" s="91"/>
      <c r="C65" s="91"/>
      <c r="D65" s="91"/>
      <c r="E65" s="91"/>
      <c r="F65" s="91"/>
      <c r="G65" s="91"/>
      <c r="H65" s="91"/>
      <c r="I65" s="91"/>
      <c r="J65" s="91"/>
    </row>
    <row r="66" spans="2:10" ht="15" customHeight="1" x14ac:dyDescent="0.25">
      <c r="B66" s="91"/>
      <c r="C66" s="91"/>
      <c r="D66" s="91"/>
      <c r="E66" s="91"/>
      <c r="F66" s="91"/>
      <c r="G66" s="91"/>
      <c r="H66" s="91"/>
      <c r="I66" s="91"/>
      <c r="J66" s="91"/>
    </row>
    <row r="67" spans="2:10" ht="15" customHeight="1" x14ac:dyDescent="0.25">
      <c r="B67" s="91"/>
      <c r="C67" s="91"/>
      <c r="D67" s="91"/>
      <c r="E67" s="91"/>
      <c r="F67" s="91"/>
      <c r="G67" s="91"/>
      <c r="H67" s="91"/>
      <c r="I67" s="91"/>
      <c r="J67" s="91"/>
    </row>
    <row r="68" spans="2:10" ht="15" customHeight="1" x14ac:dyDescent="0.25">
      <c r="B68" s="91"/>
      <c r="C68" s="91"/>
      <c r="D68" s="91"/>
      <c r="E68" s="91"/>
      <c r="F68" s="91"/>
      <c r="G68" s="91"/>
      <c r="H68" s="91"/>
      <c r="I68" s="91"/>
      <c r="J68" s="91"/>
    </row>
    <row r="69" spans="2:10" ht="15" customHeight="1" x14ac:dyDescent="0.25">
      <c r="B69" s="91"/>
      <c r="C69" s="91"/>
      <c r="D69" s="91"/>
      <c r="E69" s="91"/>
      <c r="F69" s="91"/>
      <c r="G69" s="91"/>
      <c r="H69" s="91"/>
      <c r="I69" s="91"/>
      <c r="J69" s="91"/>
    </row>
    <row r="70" spans="2:10" ht="15" customHeight="1" x14ac:dyDescent="0.25">
      <c r="B70" s="61"/>
      <c r="C70" s="61"/>
      <c r="D70" s="61"/>
      <c r="E70" s="61"/>
      <c r="F70" s="61"/>
      <c r="G70" s="61"/>
      <c r="H70" s="61"/>
      <c r="I70" s="61"/>
      <c r="J70" s="61"/>
    </row>
    <row r="71" spans="2:10" ht="15" customHeight="1" x14ac:dyDescent="0.25">
      <c r="B71" s="61"/>
      <c r="C71" s="61"/>
      <c r="D71" s="61"/>
      <c r="E71" s="61"/>
      <c r="F71" s="61"/>
      <c r="G71" s="61"/>
      <c r="H71" s="61"/>
      <c r="I71" s="61"/>
      <c r="J71" s="61"/>
    </row>
    <row r="72" spans="2:10" ht="15" customHeight="1" x14ac:dyDescent="0.25">
      <c r="B72" s="61"/>
      <c r="C72" s="61"/>
      <c r="D72" s="61"/>
      <c r="E72" s="61"/>
      <c r="F72" s="61"/>
      <c r="G72" s="61"/>
      <c r="H72" s="61"/>
      <c r="I72" s="61"/>
      <c r="J72" s="61"/>
    </row>
    <row r="73" spans="2:10" ht="15" customHeight="1" x14ac:dyDescent="0.25">
      <c r="B73" s="61"/>
      <c r="C73" s="61"/>
      <c r="D73" s="61"/>
      <c r="E73" s="61"/>
      <c r="F73" s="61"/>
      <c r="G73" s="61"/>
      <c r="H73" s="61"/>
      <c r="I73" s="61"/>
      <c r="J73" s="61"/>
    </row>
    <row r="74" spans="2:10" ht="15" customHeight="1" x14ac:dyDescent="0.25">
      <c r="B74" s="61"/>
      <c r="C74" s="61"/>
      <c r="D74" s="61"/>
      <c r="E74" s="61"/>
      <c r="F74" s="61"/>
      <c r="G74" s="61"/>
      <c r="H74" s="61"/>
      <c r="I74" s="61"/>
      <c r="J74" s="61"/>
    </row>
    <row r="75" spans="2:10" ht="15" customHeight="1" x14ac:dyDescent="0.25">
      <c r="B75" s="61"/>
      <c r="C75" s="61"/>
      <c r="D75" s="61"/>
      <c r="E75" s="61"/>
      <c r="F75" s="61"/>
      <c r="G75" s="61"/>
      <c r="H75" s="61"/>
      <c r="I75" s="61"/>
      <c r="J75" s="61"/>
    </row>
    <row r="76" spans="2:10" ht="15" customHeight="1" x14ac:dyDescent="0.25">
      <c r="B76" s="61"/>
      <c r="C76" s="61"/>
      <c r="D76" s="61"/>
      <c r="E76" s="61"/>
      <c r="F76" s="61"/>
      <c r="G76" s="61"/>
      <c r="H76" s="61"/>
      <c r="I76" s="61"/>
      <c r="J76" s="61"/>
    </row>
    <row r="77" spans="2:10" ht="15" customHeight="1" x14ac:dyDescent="0.25">
      <c r="B77" s="61"/>
      <c r="C77" s="61"/>
      <c r="D77" s="61"/>
      <c r="E77" s="61"/>
      <c r="F77" s="61"/>
      <c r="G77" s="61"/>
      <c r="H77" s="61"/>
      <c r="I77" s="61"/>
      <c r="J77" s="61"/>
    </row>
    <row r="78" spans="2:10" ht="15" customHeight="1" x14ac:dyDescent="0.25">
      <c r="B78" s="61"/>
      <c r="C78" s="61"/>
      <c r="D78" s="61"/>
      <c r="E78" s="61"/>
      <c r="F78" s="61"/>
      <c r="G78" s="61"/>
      <c r="H78" s="61"/>
      <c r="I78" s="61"/>
      <c r="J78" s="61"/>
    </row>
    <row r="79" spans="2:10" ht="15" customHeight="1" x14ac:dyDescent="0.25">
      <c r="B79" s="61"/>
      <c r="C79" s="61"/>
      <c r="D79" s="61"/>
      <c r="E79" s="61"/>
      <c r="F79" s="61"/>
      <c r="G79" s="61"/>
      <c r="H79" s="61"/>
      <c r="I79" s="61"/>
      <c r="J79" s="61"/>
    </row>
    <row r="80" spans="2:10" ht="15" customHeight="1" x14ac:dyDescent="0.25">
      <c r="B80" s="61"/>
      <c r="C80" s="61"/>
      <c r="D80" s="61"/>
      <c r="E80" s="61"/>
      <c r="F80" s="61"/>
      <c r="G80" s="61"/>
      <c r="H80" s="61"/>
      <c r="I80" s="61"/>
      <c r="J80" s="61"/>
    </row>
    <row r="81" spans="2:10" ht="15" customHeight="1" x14ac:dyDescent="0.25">
      <c r="B81" s="61"/>
      <c r="C81" s="61"/>
      <c r="D81" s="61"/>
      <c r="E81" s="61"/>
      <c r="F81" s="61"/>
      <c r="G81" s="61"/>
      <c r="H81" s="61"/>
      <c r="I81" s="61"/>
      <c r="J81" s="61"/>
    </row>
    <row r="82" spans="2:10" ht="15" customHeight="1" x14ac:dyDescent="0.25">
      <c r="B82" s="61"/>
      <c r="C82" s="61"/>
      <c r="D82" s="61"/>
      <c r="E82" s="61"/>
      <c r="F82" s="61"/>
      <c r="G82" s="61"/>
      <c r="H82" s="61"/>
      <c r="I82" s="61"/>
      <c r="J82" s="61"/>
    </row>
    <row r="83" spans="2:10" ht="15" customHeight="1" x14ac:dyDescent="0.25">
      <c r="B83" s="61"/>
      <c r="C83" s="61"/>
      <c r="D83" s="61"/>
      <c r="E83" s="61"/>
      <c r="F83" s="61"/>
      <c r="G83" s="61"/>
      <c r="H83" s="61"/>
      <c r="I83" s="61"/>
      <c r="J83" s="61"/>
    </row>
    <row r="84" spans="2:10" ht="15" customHeight="1" x14ac:dyDescent="0.25">
      <c r="B84" s="61"/>
      <c r="C84" s="61"/>
      <c r="D84" s="61"/>
      <c r="E84" s="61"/>
      <c r="F84" s="61"/>
      <c r="G84" s="61"/>
      <c r="H84" s="61"/>
      <c r="I84" s="61"/>
      <c r="J84" s="61"/>
    </row>
    <row r="85" spans="2:10" ht="15" customHeight="1" x14ac:dyDescent="0.25">
      <c r="B85" s="61"/>
      <c r="C85" s="61"/>
      <c r="D85" s="61"/>
      <c r="E85" s="61"/>
      <c r="F85" s="61"/>
      <c r="G85" s="61"/>
      <c r="H85" s="61"/>
      <c r="I85" s="61"/>
      <c r="J85" s="61"/>
    </row>
    <row r="86" spans="2:10" ht="15" customHeight="1" x14ac:dyDescent="0.25">
      <c r="B86" s="61"/>
      <c r="C86" s="61"/>
      <c r="D86" s="61"/>
      <c r="E86" s="61"/>
      <c r="F86" s="61"/>
      <c r="G86" s="61"/>
      <c r="H86" s="61"/>
      <c r="I86" s="61"/>
      <c r="J86" s="61"/>
    </row>
    <row r="87" spans="2:10" ht="15" customHeight="1" x14ac:dyDescent="0.25">
      <c r="B87" s="61"/>
      <c r="C87" s="61"/>
      <c r="D87" s="61"/>
      <c r="E87" s="61"/>
      <c r="F87" s="61"/>
      <c r="G87" s="61"/>
      <c r="H87" s="61"/>
      <c r="I87" s="61"/>
      <c r="J87" s="61"/>
    </row>
    <row r="88" spans="2:10" ht="15" customHeight="1" x14ac:dyDescent="0.25">
      <c r="B88" s="61"/>
      <c r="C88" s="61"/>
      <c r="D88" s="61"/>
      <c r="E88" s="61"/>
      <c r="F88" s="61"/>
      <c r="G88" s="61"/>
      <c r="H88" s="61"/>
      <c r="I88" s="61"/>
      <c r="J88" s="61"/>
    </row>
    <row r="89" spans="2:10" ht="15" customHeight="1" x14ac:dyDescent="0.25">
      <c r="B89" s="61"/>
      <c r="C89" s="61"/>
      <c r="D89" s="61"/>
      <c r="E89" s="61"/>
      <c r="F89" s="61"/>
      <c r="G89" s="61"/>
      <c r="H89" s="61"/>
      <c r="I89" s="61"/>
      <c r="J89" s="61"/>
    </row>
    <row r="90" spans="2:10" ht="15" customHeight="1" x14ac:dyDescent="0.25">
      <c r="B90" s="61"/>
      <c r="C90" s="61"/>
      <c r="D90" s="61"/>
      <c r="E90" s="61"/>
      <c r="F90" s="61"/>
      <c r="G90" s="61"/>
      <c r="H90" s="61"/>
      <c r="I90" s="61"/>
      <c r="J90" s="61"/>
    </row>
    <row r="91" spans="2:10" ht="15" customHeight="1" x14ac:dyDescent="0.25">
      <c r="B91" s="61"/>
      <c r="C91" s="61"/>
      <c r="D91" s="61"/>
      <c r="E91" s="61"/>
      <c r="F91" s="61"/>
      <c r="G91" s="61"/>
      <c r="H91" s="61"/>
      <c r="I91" s="61"/>
      <c r="J91" s="61"/>
    </row>
    <row r="92" spans="2:10" ht="15" customHeight="1" x14ac:dyDescent="0.25">
      <c r="B92" s="61"/>
      <c r="C92" s="61"/>
      <c r="D92" s="61"/>
      <c r="E92" s="61"/>
      <c r="F92" s="61"/>
      <c r="G92" s="61"/>
      <c r="H92" s="61"/>
      <c r="I92" s="61"/>
      <c r="J92" s="61"/>
    </row>
    <row r="93" spans="2:10" ht="15" customHeight="1" x14ac:dyDescent="0.25">
      <c r="B93" s="61"/>
      <c r="C93" s="61"/>
      <c r="D93" s="61"/>
      <c r="E93" s="61"/>
      <c r="F93" s="61"/>
      <c r="G93" s="61"/>
      <c r="H93" s="61"/>
      <c r="I93" s="61"/>
      <c r="J93" s="61"/>
    </row>
    <row r="94" spans="2:10" ht="15" customHeight="1" x14ac:dyDescent="0.25">
      <c r="B94" s="61"/>
      <c r="C94" s="61"/>
      <c r="D94" s="61"/>
      <c r="E94" s="61"/>
      <c r="F94" s="61"/>
      <c r="G94" s="61"/>
      <c r="H94" s="61"/>
      <c r="I94" s="61"/>
      <c r="J94" s="61"/>
    </row>
    <row r="95" spans="2:10" ht="15" customHeight="1" x14ac:dyDescent="0.25">
      <c r="B95" s="61"/>
      <c r="C95" s="61"/>
      <c r="D95" s="61"/>
      <c r="E95" s="61"/>
      <c r="F95" s="61"/>
      <c r="G95" s="61"/>
      <c r="H95" s="61"/>
      <c r="I95" s="61"/>
      <c r="J95" s="61"/>
    </row>
    <row r="96" spans="2:10" ht="15" customHeight="1" x14ac:dyDescent="0.25">
      <c r="B96" s="61"/>
      <c r="C96" s="61"/>
      <c r="D96" s="61"/>
      <c r="E96" s="61"/>
      <c r="F96" s="61"/>
      <c r="G96" s="61"/>
      <c r="H96" s="61"/>
      <c r="I96" s="61"/>
      <c r="J96" s="61"/>
    </row>
    <row r="97" spans="2:10" ht="15" customHeight="1" x14ac:dyDescent="0.25">
      <c r="B97" s="61"/>
      <c r="C97" s="61"/>
      <c r="D97" s="61"/>
      <c r="E97" s="61"/>
      <c r="F97" s="61"/>
      <c r="G97" s="61"/>
      <c r="H97" s="61"/>
      <c r="I97" s="61"/>
      <c r="J97" s="61"/>
    </row>
    <row r="98" spans="2:10" ht="15" customHeight="1" x14ac:dyDescent="0.25">
      <c r="B98" s="61"/>
      <c r="C98" s="61"/>
      <c r="D98" s="61"/>
      <c r="E98" s="61"/>
      <c r="F98" s="61"/>
      <c r="G98" s="61"/>
      <c r="H98" s="61"/>
      <c r="I98" s="61"/>
      <c r="J98" s="61"/>
    </row>
    <row r="99" spans="2:10" ht="15" customHeight="1" x14ac:dyDescent="0.25">
      <c r="B99" s="61"/>
      <c r="C99" s="61"/>
      <c r="D99" s="61"/>
      <c r="E99" s="61"/>
      <c r="F99" s="61"/>
      <c r="G99" s="61"/>
      <c r="H99" s="61"/>
      <c r="I99" s="61"/>
      <c r="J99" s="61"/>
    </row>
    <row r="100" spans="2:10" ht="15" customHeight="1" x14ac:dyDescent="0.25">
      <c r="B100" s="61"/>
      <c r="C100" s="61"/>
      <c r="D100" s="61"/>
      <c r="E100" s="61"/>
      <c r="F100" s="61"/>
      <c r="G100" s="61"/>
      <c r="H100" s="61"/>
      <c r="I100" s="61"/>
      <c r="J100" s="61"/>
    </row>
    <row r="101" spans="2:10" ht="15" customHeight="1" x14ac:dyDescent="0.25">
      <c r="B101" s="61"/>
      <c r="C101" s="61"/>
      <c r="D101" s="61"/>
      <c r="E101" s="61"/>
      <c r="F101" s="61"/>
      <c r="G101" s="61"/>
      <c r="H101" s="61"/>
      <c r="I101" s="61"/>
      <c r="J101" s="61"/>
    </row>
    <row r="102" spans="2:10" ht="15" customHeight="1" x14ac:dyDescent="0.25">
      <c r="B102" s="61"/>
      <c r="C102" s="61"/>
      <c r="D102" s="61"/>
      <c r="E102" s="61"/>
      <c r="F102" s="61"/>
      <c r="G102" s="61"/>
      <c r="H102" s="61"/>
      <c r="I102" s="61"/>
      <c r="J102" s="61"/>
    </row>
    <row r="103" spans="2:10" ht="15" customHeight="1" x14ac:dyDescent="0.25">
      <c r="B103" s="61"/>
      <c r="C103" s="61"/>
      <c r="D103" s="61"/>
      <c r="E103" s="61"/>
      <c r="F103" s="61"/>
      <c r="G103" s="61"/>
      <c r="H103" s="61"/>
      <c r="I103" s="61"/>
      <c r="J103" s="61"/>
    </row>
  </sheetData>
  <sheetProtection algorithmName="SHA-512" hashValue="VeQiWauSUITtefwZmfwHwIuoiLPcZ83WAlz/5cQXtJ4+9YvXIHwWKyiPC6eUYvCCRieBxizH1QVTZSrC4Mr/fA==" saltValue="E578vlsVGKuhnNgsvV3dCg==" spinCount="100000" sheet="1" objects="1" selectLockedCells="1" selectUnlockedCells="1"/>
  <mergeCells count="71">
    <mergeCell ref="B69:J69"/>
    <mergeCell ref="B58:J58"/>
    <mergeCell ref="B59:J59"/>
    <mergeCell ref="B60:J60"/>
    <mergeCell ref="B61:J61"/>
    <mergeCell ref="B62:J62"/>
    <mergeCell ref="B63:J63"/>
    <mergeCell ref="B64:J64"/>
    <mergeCell ref="B65:J65"/>
    <mergeCell ref="B66:J66"/>
    <mergeCell ref="B67:J67"/>
    <mergeCell ref="B68:J68"/>
    <mergeCell ref="B57:J57"/>
    <mergeCell ref="B46:J46"/>
    <mergeCell ref="B47:J47"/>
    <mergeCell ref="B48:J48"/>
    <mergeCell ref="B49:J49"/>
    <mergeCell ref="B50:J50"/>
    <mergeCell ref="B51:J51"/>
    <mergeCell ref="B52:J52"/>
    <mergeCell ref="B53:J53"/>
    <mergeCell ref="B54:J54"/>
    <mergeCell ref="B55:J55"/>
    <mergeCell ref="B56:J56"/>
    <mergeCell ref="B45:J45"/>
    <mergeCell ref="F39:G39"/>
    <mergeCell ref="D40:E40"/>
    <mergeCell ref="F40:G40"/>
    <mergeCell ref="H40:I40"/>
    <mergeCell ref="D41:E41"/>
    <mergeCell ref="F41:G41"/>
    <mergeCell ref="H41:I41"/>
    <mergeCell ref="D42:E42"/>
    <mergeCell ref="F42:G42"/>
    <mergeCell ref="H42:I42"/>
    <mergeCell ref="B43:J43"/>
    <mergeCell ref="B44:J44"/>
    <mergeCell ref="D35:E35"/>
    <mergeCell ref="F35:G35"/>
    <mergeCell ref="H35:I39"/>
    <mergeCell ref="D36:E36"/>
    <mergeCell ref="F36:G36"/>
    <mergeCell ref="D37:E37"/>
    <mergeCell ref="F37:G37"/>
    <mergeCell ref="D38:E38"/>
    <mergeCell ref="F38:G38"/>
    <mergeCell ref="D39:E39"/>
    <mergeCell ref="D33:E33"/>
    <mergeCell ref="F33:G33"/>
    <mergeCell ref="H33:I33"/>
    <mergeCell ref="D34:E34"/>
    <mergeCell ref="F34:G34"/>
    <mergeCell ref="H34:I34"/>
    <mergeCell ref="B32:J32"/>
    <mergeCell ref="B13:J13"/>
    <mergeCell ref="B14:J14"/>
    <mergeCell ref="B16:J16"/>
    <mergeCell ref="B18:J18"/>
    <mergeCell ref="B20:J20"/>
    <mergeCell ref="B22:J22"/>
    <mergeCell ref="B23:J23"/>
    <mergeCell ref="B25:J25"/>
    <mergeCell ref="B27:J27"/>
    <mergeCell ref="B29:J29"/>
    <mergeCell ref="B31:J31"/>
    <mergeCell ref="B11:J11"/>
    <mergeCell ref="B1:J1"/>
    <mergeCell ref="B3:J3"/>
    <mergeCell ref="B4:J4"/>
    <mergeCell ref="B6:J7"/>
    <mergeCell ref="B9:J9"/>
  </mergeCells>
  <pageMargins left="0.55118110236220474" right="0.27559055118110237" top="0.27559055118110237" bottom="0.31496062992125984" header="0.27559055118110237" footer="0.15748031496062992"/>
  <pageSetup paperSize="9" orientation="portrait" r:id="rId1"/>
  <headerFooter>
    <oddHeader>&amp;LVersion 8.0</oddHeader>
    <oddFooter>&amp;CPage 1 of 1</oddFooter>
  </headerFooter>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rmHrJDoDFdnyFBjzXRBwnmEVHz7qHa+OLBNzGWXkskk=</DigestValue>
    </Reference>
    <Reference Type="http://www.w3.org/2000/09/xmldsig#Object" URI="#idOfficeObject">
      <DigestMethod Algorithm="http://www.w3.org/2001/04/xmlenc#sha256"/>
      <DigestValue>6+DMwiehuEqp0kPZoJIMbOu/eiAtxSH1i+QgInNd/x4=</DigestValue>
    </Reference>
    <Reference Type="http://uri.etsi.org/01903#SignedProperties" URI="#idSignedProperties">
      <Transforms>
        <Transform Algorithm="http://www.w3.org/TR/2001/REC-xml-c14n-20010315"/>
      </Transforms>
      <DigestMethod Algorithm="http://www.w3.org/2001/04/xmlenc#sha256"/>
      <DigestValue>jvd9R0OU26QoQCKbDa5lpSWubU6VRjMx52lN4Z9CYNM=</DigestValue>
    </Reference>
  </SignedInfo>
  <SignatureValue>GmlpBZLfTrrHpf0ZoBSAND+gzBxi/0klVeD3Ti+FekoCEp1iA1lcIN6gksoNxoAi7YsEHb2GLxsJ
D0KRUIA29SO8x1zSTJwdhSaPJXPFHtiPgjpLOHzwZfsIDH1eskuCp7goPc8g3Q0FuQ0ikzng+O0e
AwGghidqGVyX6803HiHqv+Q2zqKEua/COhRKWqtev7ZLv2EQgVwg7daNmk7YfIrHmN3nF6+Um9UL
5i+DRrGDGk6fPzI4tKgaI1FzjbCofo4/x6CmzxJOAwJfb2eUP14Q5X1fmSLO97InMcBO9CSaTYeN
Dgr+qdYGMrHexuMA+QrRuu9BMe4YD7Up9jw6yA==</SignatureValue>
  <KeyInfo>
    <X509Data>
      <X509Certificate>MIIFzTCCBLWgAwIBAgIQTGKEg+rE56qxhckmkvJpwTANBgkqhkiG9w0BAQsFADCBtzELMAkGA1UEBhMCVVMxFjAUBgNVBAoTDUVudHJ1c3QsIEluYy4xKDAmBgNVBAsTH1NlZSB3d3cuZW50cnVzdC5uZXQvbGVnYWwtdGVybXMxOTA3BgNVBAsTMChjKSAyMDE1IEVudHJ1c3QsIEluYy4gLSBmb3IgYXV0aG9yaXplZCB1c2Ugb25seTErMCkGA1UEAxMiRW50cnVzdCBDbGFzcyAzIENsaWVudCBDQSAtIFNIQTI1NjAeFw0yNDA1MjgwOTM2MTlaFw0yNzA3MDcwOTM2MThaMIHEMQswCQYDVQQGEwJTRzESMBAGA1UEBxMJU2luZ2Fwb3JlMS4wLAYDVQQKEyVJbmxhbmQgUmV2ZW51ZSBBdXRob3JpdHkgb2YgU2luZ2Fwb3JlMSAwHgYDVQQLExdJUkFTLSBJTkZPQ09NTSBESVZJU0lPTjEuMCwGA1UEAxMlSW5sYW5kIFJldmVudWUgQXV0aG9yaXR5IG9mIFNpbmdhcG9yZTEfMB0GCSqGSIb3DQEJARYQaXJhc0BpcmFzLmdvdi5zZzCCASIwDQYJKoZIhvcNAQEBBQADggEPADCCAQoCggEBAOJOaZpPY+2nJfxRuGUXR/rXgWQ9TTe+NwHwho//aFl0pXHujY9Mf5z8jE/kvmdiwasu0OU2zYRmfOybTtbfHOm2jmXHZdOwZDt1Ttqbh6fCxjVFsUoJ0kDqOazuWUEGL8OfQypc0lAr0pF3S8RiXOOi8jCInKx2AMhc67rXaXjJAuqEyGt3CG7NcZbrJHoiY6F1/T1tWFE/ylnxGpWRUi4aVIAzBwEXHpJyV5zfRDNt48NK7BXpsEo+JmA6NFNC+YvHySqh9yAolJGPO0xlUCLO+w+dyYN7dFCTDobSYuzUEm1SeJmGQO+qTksPHxJg3ZNQBEYNSVFE+RHK8IR2rFsCAwEAAaOCAcQwggHAMAwGA1UdEwEB/wQCMAAwHQYDVR0OBBYEFMKsJ5C5Q4hrrTPvNwi2DtMsHLGtMB8GA1UdIwQYMBaAFAafb06iKU4PDK4Xv7aYRu+tuDtyMGcGCCsGAQUFBwEBBFswWTAjBggrBgEFBQcwAYYXaHR0cDovL29jc3AuZW50cnVzdC5uZXQwMgYIKwYBBQUHMAKGJmh0dHA6Ly9haWEuZW50cnVzdC5uZXQvY2xhc3MzLTIwNDguY2VyMDcGA1UdHwQwMC4wLKAqoCiGJmh0dHA6Ly9jcmwuZW50cnVzdC5uZXQvY2xhc3MzLXNoYTIuY3JsMA4GA1UdDwEB/wQEAwIGwDAgBgNVHSUEGTAXBglghkgBhvprKAsGCisGAQQBgjcKAwwwQwYKKoZIhvcvAQEJAQQ1MDMCAQGGLmh0dHA6Ly90aW1lc3RhbXAuZW50cnVzdC5uZXQvVFNTL1JGQzMxNjFzaGEyVFMwEwYKKoZIhvcvAQEJAgQFMAMCAQEwQgYDVR0gBDswOTA3BgpghkgBhvpsCgEGMCkwJwYIKwYBBQUHAgEWG2h0dHBzOi8vd3d3LmVudHJ1c3QubmV0L3JwYTANBgkqhkiG9w0BAQsFAAOCAQEAPXCEo7rpWYCiGd7cpYRUrLu5TYskcMudz1ZgjJKipCrnPWc+Um7pxKj59cs73zSrD+SxI9Oym6wdvQo6qQluLdiTYNrCthVStb6TD8EjUg9SQdQd2xqpuiZlIc4zU7xNrYUm5YC/598CiYW61xI5L6WK3zFkJLoTDUg6S8fgs5KXPB5FmDQVYp3lLX3YMPNT0zI8N1fcjPHLU4n4b3bc5icm2MgGzL0B+2eufQ5tWf/6Av0QkfdjUythpEU/xX8swX6LOqrVVXz9qE3XP4KyIoZpsHf1GzsQQeOTOZ0zdXh4opd8qQUkPay6bSgpQdu7wm/suUNhRMYqvZf1OAxT6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ikwXizNPupx8vsI8ci1CxTFy+he5FqEXNiTj9qBJAGw=</DigestValue>
      </Reference>
      <Reference URI="/xl/printerSettings/printerSettings1.bin?ContentType=application/vnd.openxmlformats-officedocument.spreadsheetml.printerSettings">
        <DigestMethod Algorithm="http://www.w3.org/2001/04/xmlenc#sha256"/>
        <DigestValue>TaA6KX/SRWPpmiasS8KGCRFI/mFTpQlGqiM07LbibG8=</DigestValue>
      </Reference>
      <Reference URI="/xl/sharedStrings.xml?ContentType=application/vnd.openxmlformats-officedocument.spreadsheetml.sharedStrings+xml">
        <DigestMethod Algorithm="http://www.w3.org/2001/04/xmlenc#sha256"/>
        <DigestValue>P0lP/vKWqwWz+UDZ833Y9B4QsO9w/JAHce5BznhkKNo=</DigestValue>
      </Reference>
      <Reference URI="/xl/styles.xml?ContentType=application/vnd.openxmlformats-officedocument.spreadsheetml.styles+xml">
        <DigestMethod Algorithm="http://www.w3.org/2001/04/xmlenc#sha256"/>
        <DigestValue>5D5jqmfpVp2IPkq33GflGcZWNXVgJt3BDDDvVixQDFQ=</DigestValue>
      </Reference>
      <Reference URI="/xl/theme/theme1.xml?ContentType=application/vnd.openxmlformats-officedocument.theme+xml">
        <DigestMethod Algorithm="http://www.w3.org/2001/04/xmlenc#sha256"/>
        <DigestValue>TG2INX02lfOQAdcSZ0mz1vgZ+I3vxMMRQJPkWwqFVjY=</DigestValue>
      </Reference>
      <Reference URI="/xl/workbook.xml?ContentType=application/vnd.openxmlformats-officedocument.spreadsheetml.sheet.main+xml">
        <DigestMethod Algorithm="http://www.w3.org/2001/04/xmlenc#sha256"/>
        <DigestValue>7MJEl3tmzYsABdZZc/lotA34R3rJXp8kD2XoaH91yF0=</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oidIWe5cEYLsqN25Gg0169QA7so102mjZpkozbjxgD8=</DigestValue>
      </Reference>
      <Reference URI="/xl/worksheets/sheet2.xml?ContentType=application/vnd.openxmlformats-officedocument.spreadsheetml.worksheet+xml">
        <DigestMethod Algorithm="http://www.w3.org/2001/04/xmlenc#sha256"/>
        <DigestValue>TaG/W8c8FxwieRqUD+sj8dp5ncmlRy0irvwBM+sygK0=</DigestValue>
      </Reference>
    </Manifest>
    <SignatureProperties>
      <SignatureProperty Id="idSignatureTime" Target="#idPackageSignature">
        <mdssi:SignatureTime xmlns:mdssi="http://schemas.openxmlformats.org/package/2006/digital-signature">
          <mdssi:Format>YYYY-MM-DDThh:mm:ssTZD</mdssi:Format>
          <mdssi:Value>2024-07-29T07:41:58Z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16.0.10412/14</OfficeVersion>
          <ApplicationVersion>16.0.10412</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1</SignatureType>
        </SignatureInfoV1>
        <SignatureInfoV2 xmlns="http://schemas.microsoft.com/office/2006/digsig">
          <Address1>55 NEWTON RD, REVENUE HOUSE</Address1>
          <Address2/>
        </SignatureInfoV2>
      </SignatureProperty>
    </SignatureProperties>
  </Object>
  <Object>
    <xd:QualifyingProperties xmlns:xd="http://uri.etsi.org/01903/v1.3.2#" Target="#idPackageSignature">
      <xd:SignedProperties Id="idSignedProperties">
        <xd:SignedSignatureProperties>
          <xd:SigningTime>2024-07-29T07:41:58Z</xd:SigningTime>
          <xd:SigningCertificate>
            <xd:Cert>
              <xd:CertDigest>
                <DigestMethod Algorithm="http://www.w3.org/2001/04/xmlenc#sha256"/>
                <DigestValue>1OL+co2axBa3LFE5AmRjF8nkkJMN9dWHsWk+S0ejSyo=</DigestValue>
              </xd:CertDigest>
              <xd:IssuerSerial>
                <X509IssuerName>CN=Entrust Class 3 Client CA - SHA256, OU="(c) 2015 Entrust, Inc. - for authorized use only", OU=See www.entrust.net/legal-terms, O="Entrust, Inc.", C=US</X509IssuerName>
                <X509SerialNumber>101532860501404526611644611315633383873</X509SerialNumber>
              </xd:IssuerSerial>
            </xd:Cert>
          </xd:SigningCertificate>
          <xd:SignaturePolicyIdentifier>
            <xd:SignaturePolicyImplied/>
          </xd:SignaturePolicyIdentifier>
          <xd:SignatureProductionPlace>
            <xd:City>SINGAPORE</xd:City>
            <xd:StateOrProvince/>
            <xd:PostalCode>307987</xd:PostalCode>
            <xd:CountryName>SINGAPORE</xd:CountryName>
          </xd:SignatureProductionPlace>
          <xd:SignerRole>
            <xd:ClaimedRoles>
              <xd:ClaimedRole>IRAS@IRAS.GOV.SG</xd:ClaimedRole>
            </xd:ClaimedRoles>
          </xd:SignerRole>
        </xd:SignedSignatureProperties>
        <xd:SignedDataObjectProperties>
          <xd:CommitmentTypeIndication>
            <xd:CommitmentTypeId>
              <xd:Identifier>http://uri.etsi.org/01903/v1.2.2#ProofOfApproval</xd:Identifier>
              <xd:Description>Approved this document</xd:Description>
            </xd:CommitmentTypeId>
            <xd:AllSignedDataObjects/>
          </xd:CommitmentTypeIndication>
        </xd:SignedDataObjectProperties>
      </xd:SignedProperties>
      <xd:UnsignedProperties>
        <xd:UnsignedSignatureProperties>
          <xd:CertificateValues>
            <xd:EncapsulatedX509Certificate>MIIFOTCCBCGgAwIBAgIMVRYVFQAAAABRzhYOMA0GCSqGSIb3DQEBCwUAMIG0MRQwEgYDVQQKEwtFbnRydXN0Lm5ldDFAMD4GA1UECxQ3d3d3LmVudHJ1c3QubmV0L0NQU18yMDQ4IGluY29ycC4gYnkgcmVmLiAobGltaXRzIGxpYWIuKTElMCMGA1UECxMcKGMpIDE5OTkgRW50cnVzdC5uZXQgTGltaXRlZDEzMDEGA1UEAxMqRW50cnVzdC5uZXQgQ2VydGlmaWNhdGlvbiBBdXRob3JpdHkgKDIwNDgpMB4XDTE2MDIyNTE4MDgxNloXDTI5MDYyNTE4MzgxNlowgbcxCzAJBgNVBAYTAlVTMRYwFAYDVQQKEw1FbnRydXN0LCBJbmMuMSgwJgYDVQQLEx9TZWUgd3d3LmVudHJ1c3QubmV0L2xlZ2FsLXRlcm1zMTkwNwYDVQQLEzAoYykgMjAxNSBFbnRydXN0LCBJbmMuIC0gZm9yIGF1dGhvcml6ZWQgdXNlIG9ubHkxKzApBgNVBAMTIkVudHJ1c3QgQ2xhc3MgMyBDbGllbnQgQ0EgLSBTSEEyNTYwggEiMA0GCSqGSIb3DQEBAQUAA4IBDwAwggEKAoIBAQDGnEvBT0qd2X3TO1eRq83pdhUtwCAvLDGGxQk9sB+RhJhDlS7UnqraVeLgYOi7B+/Lg+0uXxny0CjtOmQ/y64wYCHmZqtYTmJndk5SjNx7mEQODi2QULUh+42xza8hByWXz7oPGEcZTnHLabj6I20aBhE1wVa6n2Ih8bDxAY9ez/EiosFCDvXNMugrJ/SSbwsVXvz6aVKwjn6ky3W5RYS1kwMLcitAs25DQqETGRhkRNSmIAlFsDpkD1b95IUojrjUOCPHLuKw+5r7GjiBkzLnLR+ujjcXzvzCFD993yTsseygqo4jBIEce68pztTn1OFm6W5k6eEFsiqRmHBY2PILAgMBAAGjggFEMIIBQDAOBgNVHQ8BAf8EBAMCAQYwNAYDVR0lBC0wKwYIKwYBBQUHAwIGCCsGAQUFBwMEBgorBgEEAYI3CgMMBglghkgBhvprKAswOwYDVR0gBDQwMjAwBgRVHSAAMCgwJgYIKwYBBQUHAgEWGmh0dHA6Ly93d3cuZW50cnVzdC5uZXQvcnBhMBIGA1UdEwEB/wQIMAYBAf8CAQAwMwYIKwYBBQUHAQEEJzAlMCMGCCsGAQUFBzABhhdodHRwOi8vb2NzcC5lbnRydXN0Lm5ldDAyBgNVHR8EKzApMCegJaAjhiFodHRwOi8vY3JsLmVudHJ1c3QubmV0LzIwNDhjYS5jcmwwHQYDVR0OBBYEFAafb06iKU4PDK4Xv7aYRu+tuDtyMB8GA1UdIwQYMBaAFFXkgdERgL7YibkIozH5oSQJFrlwMA0GCSqGSIb3DQEBCwUAA4IBAQB8eBvEzfG7ciGMiBdPtSqio/2dh+DXHDyC2Z6Vkzd305spuLwA0olAKJKZgKFM804XffTDY4zCTvY3sX9gMvHUk1utlt2Kt8KPDfFLrfxL21sNyj79WG99p7vrzVlsO+8AFZU2AdTLPLVjz9/Tmqr5RRKyq4IPZg0uaAM4+m6VIOceWnYEI2A9S+XpEHWqF9vbCevuF0iLnZalaqPdTBkfYkAuD/T6AOZabkbolo2bjssLzYsHOZExFCFu37kJZTw/JaDlC7o6A0r0QaZojaXqYM0jSfppwIWH58keRNVFyBIApO0GmIpBSieh8hZlo1X6K0yukH+M53cikOr4IS/F</xd:EncapsulatedX509Certificate>
            <xd:EncapsulatedX509Certificate>MIIEKjCCAxKgAwIBAgIEOGPe+DANBgkqhkiG9w0BAQUFADCBtDEUMBIGA1UEChMLRW50cnVzdC5uZXQxQDA+BgNVBAsUN3d3dy5lbnRydXN0Lm5ldC9DUFNfMjA0OCBpbmNvcnAuIGJ5IHJlZi4gKGxpbWl0cyBsaWFiLikxJTAjBgNVBAsTHChjKSAxOTk5IEVudHJ1c3QubmV0IExpbWl0ZWQxMzAxBgNVBAMTKkVudHJ1c3QubmV0IENlcnRpZmljYXRpb24gQXV0aG9yaXR5ICgyMDQ4KTAeFw05OTEyMjQxNzUwNTFaFw0yOTA3MjQxNDE1MTJaMIG0MRQwEgYDVQQKEwtFbnRydXN0Lm5ldDFAMD4GA1UECxQ3d3d3LmVudHJ1c3QubmV0L0NQU18yMDQ4IGluY29ycC4gYnkgcmVmLiAobGltaXRzIGxpYWIuKTElMCMGA1UECxMcKGMpIDE5OTkgRW50cnVzdC5uZXQgTGltaXRlZDEzMDEGA1UEAxMqRW50cnVzdC5uZXQgQ2VydGlmaWNhdGlvbiBBdXRob3JpdHkgKDIwNDgpMIIBIjANBgkqhkiG9w0BAQEFAAOCAQ8AMIIBCgKCAQEArU1LqRKGsuqjIAcVFmQqK0vRvwtKTY7tgHalZ7d4QMBzQshowNtTK91euHaYNZOLGp18EzoOH1u3Hs/lJBQesYGpjX24zGtLA/ECDNyrpUAkAH90lKGdCCmziAv1h3edVc3kw37XamSrhRSGlVuXMlBvPci6Zgzj/L24ScF2iUkZ/cCovYmjZy/Gn7xxGWC4LeksyZB2ZnuU4q941mVTXTzWnLLPKQP5L6RQstRIzgUyVYr9smRMDuSYB3Xbf9+5CFVghTAp+XtIpGmG4zU/HoZdenoVve8AjhUiVBcAkCaTvA5JaJG/+EfTnZVCwQ5N328mz8MYIWJmQ3DW1cAH4QIDAQABo0IwQDAOBgNVHQ8BAf8EBAMCAQYwDwYDVR0TAQH/BAUwAwEB/zAdBgNVHQ4EFgQUVeSB0RGAvtiJuQijMfmhJAkWuXAwDQYJKoZIhvcNAQEFBQADggEBADubj1abMOdTmXx6eadNl9cZlZD7Bh/KM3xGY4+WZiT6QBshJ8rmcnPyT/4xmf3IDExoU8aAghOY+rat2l098c5u9hURlIIM7j+VrxGrD9cv3h8Dj1csHsm7mhpElesYT6YfzX1XEC+bBAlahLVu2B064dae0Wx5XnkcFMXj0EyTO2U87d89vqbllRrDtRnDvV5bu/8j72gZyxKTJ1wDLW8w0B62GqzeWvfRqqgnpv55gcR5mTNXuhKwqeBCbJPKVt7+bYQLCIt+jerXmCHG8+c8eS9enNFMFY3h7CI3zJpDC5fcgJCNs2ebb0gIFVbPv/ErfF6adulZkMV8gzURZVE=</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CCB81FB6047A64ABE134BB3A611C336" ma:contentTypeVersion="3" ma:contentTypeDescription="Create a new document." ma:contentTypeScope="" ma:versionID="6747a36166c6d52015a75ca7c035ac3d">
  <xsd:schema xmlns:xsd="http://www.w3.org/2001/XMLSchema" xmlns:xs="http://www.w3.org/2001/XMLSchema" xmlns:p="http://schemas.microsoft.com/office/2006/metadata/properties" xmlns:ns2="1a4436a1-d8fe-46ec-ba4b-d1b393487fb4" targetNamespace="http://schemas.microsoft.com/office/2006/metadata/properties" ma:root="true" ma:fieldsID="a894120cf26b1590805a038d19bf5f2d" ns2:_="">
    <xsd:import namespace="1a4436a1-d8fe-46ec-ba4b-d1b393487fb4"/>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4436a1-d8fe-46ec-ba4b-d1b393487fb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85F454-34CD-4C23-8E2D-6759D0AC5D32}">
  <ds:schemaRefs>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http://purl.org/dc/terms/"/>
    <ds:schemaRef ds:uri="http://schemas.microsoft.com/office/2006/metadata/properties"/>
    <ds:schemaRef ds:uri="http://purl.org/dc/elements/1.1/"/>
    <ds:schemaRef ds:uri="1a4436a1-d8fe-46ec-ba4b-d1b393487fb4"/>
    <ds:schemaRef ds:uri="http://www.w3.org/XML/1998/namespace"/>
  </ds:schemaRefs>
</ds:datastoreItem>
</file>

<file path=customXml/itemProps2.xml><?xml version="1.0" encoding="utf-8"?>
<ds:datastoreItem xmlns:ds="http://schemas.openxmlformats.org/officeDocument/2006/customXml" ds:itemID="{5ED62822-71C8-4F3B-A0FC-77DA18BC37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4436a1-d8fe-46ec-ba4b-d1b393487f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6E9916-CB8E-424D-B154-ACC6C8F481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PL-R2 Recon bet Meters and Cash</vt:lpstr>
      <vt:lpstr>Explanatory Notes</vt:lpstr>
      <vt:lpstr>'Explanatory Notes'!Print_Area</vt:lpstr>
      <vt:lpstr>'PL-R2 Recon bet Meters and Cash'!Print_Area</vt:lpstr>
    </vt:vector>
  </TitlesOfParts>
  <Manager/>
  <Company>IRAS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IRAS</dc:creator>
  <cp:keywords/>
  <dc:description/>
  <cp:lastModifiedBy>IRASUser</cp:lastModifiedBy>
  <cp:revision/>
  <cp:lastPrinted>2022-07-27T07:01:37Z</cp:lastPrinted>
  <dcterms:created xsi:type="dcterms:W3CDTF">2010-11-03T09:10:20Z</dcterms:created>
  <dcterms:modified xsi:type="dcterms:W3CDTF">2024-07-29T07:41:04Z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0x010100DCCB81FB6047A64ABE134BB3A611C336</vt:lpwstr>
  </property>
  <property fmtid="{D5CDD505-2E9C-101B-9397-08002B2CF9AE}" pid="3" name="MSIP_Label_5434c4c7-833e-41e4-b0ab-cdb227a2f6f7_Enabled">
    <vt:lpwstr>true</vt:lpwstr>
  </property>
  <property fmtid="{D5CDD505-2E9C-101B-9397-08002B2CF9AE}" pid="4" name="MSIP_Label_5434c4c7-833e-41e4-b0ab-cdb227a2f6f7_SetDate">
    <vt:lpwstr>2022-07-29T07:02:27Z</vt:lpwstr>
  </property>
  <property fmtid="{D5CDD505-2E9C-101B-9397-08002B2CF9AE}" pid="5" name="MSIP_Label_5434c4c7-833e-41e4-b0ab-cdb227a2f6f7_Method">
    <vt:lpwstr>Privileged</vt:lpwstr>
  </property>
  <property fmtid="{D5CDD505-2E9C-101B-9397-08002B2CF9AE}" pid="6" name="MSIP_Label_5434c4c7-833e-41e4-b0ab-cdb227a2f6f7_Name">
    <vt:lpwstr>Official (Open)</vt:lpwstr>
  </property>
  <property fmtid="{D5CDD505-2E9C-101B-9397-08002B2CF9AE}" pid="7" name="MSIP_Label_5434c4c7-833e-41e4-b0ab-cdb227a2f6f7_SiteId">
    <vt:lpwstr>0b11c524-9a1c-4e1b-84cb-6336aefc2243</vt:lpwstr>
  </property>
  <property fmtid="{D5CDD505-2E9C-101B-9397-08002B2CF9AE}" pid="8" name="MSIP_Label_5434c4c7-833e-41e4-b0ab-cdb227a2f6f7_ActionId">
    <vt:lpwstr>1fbd45c3-4d5d-4759-92d1-873ffe0615a6</vt:lpwstr>
  </property>
  <property fmtid="{D5CDD505-2E9C-101B-9397-08002B2CF9AE}" pid="9" name="MSIP_Label_5434c4c7-833e-41e4-b0ab-cdb227a2f6f7_ContentBits">
    <vt:lpwstr>0</vt:lpwstr>
  </property>
</Properties>
</file>