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INLOKKA\Downloads\"/>
    </mc:Choice>
  </mc:AlternateContent>
  <xr:revisionPtr revIDLastSave="0" documentId="13_ncr:1_{9BAA45EA-4088-4ED3-BE6E-4316B0A98214}" xr6:coauthVersionLast="46" xr6:coauthVersionMax="46" xr10:uidLastSave="{00000000-0000-0000-0000-000000000000}"/>
  <bookViews>
    <workbookView xWindow="-120" yWindow="-120" windowWidth="29040" windowHeight="15840" activeTab="1" xr2:uid="{E78BBD1C-EA10-4B78-9DEB-9C10010F2F69}"/>
  </bookViews>
  <sheets>
    <sheet name="Notes for use" sheetId="10" r:id="rId1"/>
    <sheet name="EEC Calculator" sheetId="1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21" i="13" l="1"/>
  <c r="AE21" i="13" s="1"/>
  <c r="AF21" i="13"/>
  <c r="AH21" i="13"/>
  <c r="AI21" i="13" s="1"/>
  <c r="AK21" i="13" s="1"/>
  <c r="AJ21" i="13"/>
  <c r="AL21" i="13"/>
  <c r="AM21" i="13" s="1"/>
  <c r="AN21" i="13"/>
  <c r="AP21" i="13"/>
  <c r="AQ21" i="13" s="1"/>
  <c r="AR21" i="13"/>
  <c r="AT21" i="13"/>
  <c r="AU21" i="13" s="1"/>
  <c r="AV21" i="13"/>
  <c r="AX21" i="13"/>
  <c r="AY21" i="13" s="1"/>
  <c r="BA21" i="13" s="1"/>
  <c r="AZ21" i="13"/>
  <c r="BB21" i="13"/>
  <c r="BC21" i="13" s="1"/>
  <c r="BD21" i="13"/>
  <c r="BF21" i="13"/>
  <c r="BG21" i="13" s="1"/>
  <c r="BH21" i="13"/>
  <c r="BJ21" i="13"/>
  <c r="BK21" i="13" s="1"/>
  <c r="BL21" i="13"/>
  <c r="BN21" i="13"/>
  <c r="BO21" i="13" s="1"/>
  <c r="BQ21" i="13" s="1"/>
  <c r="BP21" i="13"/>
  <c r="BR21" i="13"/>
  <c r="BS21" i="13" s="1"/>
  <c r="BT21" i="13"/>
  <c r="BV21" i="13"/>
  <c r="BW21" i="13" s="1"/>
  <c r="BX21" i="13"/>
  <c r="AD22" i="13"/>
  <c r="AE22" i="13" s="1"/>
  <c r="AG22" i="13" s="1"/>
  <c r="AF22" i="13"/>
  <c r="AH22" i="13"/>
  <c r="AI22" i="13" s="1"/>
  <c r="AK22" i="13" s="1"/>
  <c r="AJ22" i="13"/>
  <c r="AL22" i="13"/>
  <c r="AM22" i="13" s="1"/>
  <c r="AN22" i="13"/>
  <c r="AP22" i="13"/>
  <c r="AQ22" i="13" s="1"/>
  <c r="AR22" i="13"/>
  <c r="AT22" i="13"/>
  <c r="AU22" i="13" s="1"/>
  <c r="AW22" i="13" s="1"/>
  <c r="AV22" i="13"/>
  <c r="AX22" i="13"/>
  <c r="AY22" i="13" s="1"/>
  <c r="BA22" i="13" s="1"/>
  <c r="AZ22" i="13"/>
  <c r="BB22" i="13"/>
  <c r="BC22" i="13" s="1"/>
  <c r="BD22" i="13"/>
  <c r="BF22" i="13"/>
  <c r="BG22" i="13" s="1"/>
  <c r="BH22" i="13"/>
  <c r="BJ22" i="13"/>
  <c r="BK22" i="13" s="1"/>
  <c r="BM22" i="13" s="1"/>
  <c r="BL22" i="13"/>
  <c r="BN22" i="13"/>
  <c r="BO22" i="13" s="1"/>
  <c r="BQ22" i="13" s="1"/>
  <c r="BP22" i="13"/>
  <c r="BR22" i="13"/>
  <c r="BS22" i="13" s="1"/>
  <c r="BT22" i="13"/>
  <c r="BV22" i="13"/>
  <c r="BW22" i="13" s="1"/>
  <c r="BX22" i="13"/>
  <c r="AD23" i="13"/>
  <c r="AE23" i="13" s="1"/>
  <c r="AG23" i="13" s="1"/>
  <c r="AF23" i="13"/>
  <c r="AH23" i="13"/>
  <c r="AI23" i="13" s="1"/>
  <c r="AK23" i="13" s="1"/>
  <c r="AJ23" i="13"/>
  <c r="AL23" i="13"/>
  <c r="AM23" i="13" s="1"/>
  <c r="AO23" i="13" s="1"/>
  <c r="AN23" i="13"/>
  <c r="AP23" i="13"/>
  <c r="AQ23" i="13" s="1"/>
  <c r="AS23" i="13" s="1"/>
  <c r="AR23" i="13"/>
  <c r="AT23" i="13"/>
  <c r="AU23" i="13"/>
  <c r="AW23" i="13" s="1"/>
  <c r="AV23" i="13"/>
  <c r="AX23" i="13"/>
  <c r="AY23" i="13" s="1"/>
  <c r="BA23" i="13" s="1"/>
  <c r="AZ23" i="13"/>
  <c r="BB23" i="13"/>
  <c r="BC23" i="13"/>
  <c r="BE23" i="13" s="1"/>
  <c r="BD23" i="13"/>
  <c r="BF23" i="13"/>
  <c r="BG23" i="13" s="1"/>
  <c r="BI23" i="13" s="1"/>
  <c r="BH23" i="13"/>
  <c r="BJ23" i="13"/>
  <c r="BK23" i="13"/>
  <c r="BM23" i="13" s="1"/>
  <c r="BL23" i="13"/>
  <c r="BN23" i="13"/>
  <c r="BO23" i="13" s="1"/>
  <c r="BQ23" i="13" s="1"/>
  <c r="BP23" i="13"/>
  <c r="BR23" i="13"/>
  <c r="BS23" i="13"/>
  <c r="BT23" i="13"/>
  <c r="BV23" i="13"/>
  <c r="BW23" i="13" s="1"/>
  <c r="BY23" i="13" s="1"/>
  <c r="BX23" i="13"/>
  <c r="AD24" i="13"/>
  <c r="AE24" i="13" s="1"/>
  <c r="AG24" i="13" s="1"/>
  <c r="AF24" i="13"/>
  <c r="AH24" i="13"/>
  <c r="AI24" i="13" s="1"/>
  <c r="AK24" i="13" s="1"/>
  <c r="AJ24" i="13"/>
  <c r="AL24" i="13"/>
  <c r="AM24" i="13" s="1"/>
  <c r="AO24" i="13" s="1"/>
  <c r="AN24" i="13"/>
  <c r="AP24" i="13"/>
  <c r="AQ24" i="13" s="1"/>
  <c r="AS24" i="13" s="1"/>
  <c r="AR24" i="13"/>
  <c r="AT24" i="13"/>
  <c r="AU24" i="13" s="1"/>
  <c r="AW24" i="13" s="1"/>
  <c r="AV24" i="13"/>
  <c r="AX24" i="13"/>
  <c r="AY24" i="13" s="1"/>
  <c r="BA24" i="13" s="1"/>
  <c r="AZ24" i="13"/>
  <c r="BB24" i="13"/>
  <c r="BC24" i="13" s="1"/>
  <c r="BE24" i="13" s="1"/>
  <c r="BD24" i="13"/>
  <c r="BF24" i="13"/>
  <c r="BG24" i="13" s="1"/>
  <c r="BI24" i="13" s="1"/>
  <c r="BH24" i="13"/>
  <c r="BJ24" i="13"/>
  <c r="BK24" i="13"/>
  <c r="BM24" i="13" s="1"/>
  <c r="BL24" i="13"/>
  <c r="BN24" i="13"/>
  <c r="BO24" i="13" s="1"/>
  <c r="BQ24" i="13" s="1"/>
  <c r="BP24" i="13"/>
  <c r="BR24" i="13"/>
  <c r="BS24" i="13"/>
  <c r="BU24" i="13" s="1"/>
  <c r="BT24" i="13"/>
  <c r="BV24" i="13"/>
  <c r="BW24" i="13" s="1"/>
  <c r="BY24" i="13" s="1"/>
  <c r="BX24" i="13"/>
  <c r="AD25" i="13"/>
  <c r="AE25" i="13" s="1"/>
  <c r="AG25" i="13" s="1"/>
  <c r="AF25" i="13"/>
  <c r="AH25" i="13"/>
  <c r="AI25" i="13" s="1"/>
  <c r="AK25" i="13" s="1"/>
  <c r="AJ25" i="13"/>
  <c r="AL25" i="13"/>
  <c r="AM25" i="13"/>
  <c r="AN25" i="13"/>
  <c r="AP25" i="13"/>
  <c r="AQ25" i="13" s="1"/>
  <c r="AS25" i="13" s="1"/>
  <c r="AR25" i="13"/>
  <c r="AT25" i="13"/>
  <c r="AU25" i="13" s="1"/>
  <c r="AW25" i="13" s="1"/>
  <c r="AV25" i="13"/>
  <c r="AX25" i="13"/>
  <c r="AY25" i="13" s="1"/>
  <c r="BA25" i="13" s="1"/>
  <c r="AZ25" i="13"/>
  <c r="BB25" i="13"/>
  <c r="BC25" i="13" s="1"/>
  <c r="BE25" i="13" s="1"/>
  <c r="BD25" i="13"/>
  <c r="BF25" i="13"/>
  <c r="BG25" i="13" s="1"/>
  <c r="BI25" i="13" s="1"/>
  <c r="BH25" i="13"/>
  <c r="BJ25" i="13"/>
  <c r="BK25" i="13" s="1"/>
  <c r="BM25" i="13" s="1"/>
  <c r="BL25" i="13"/>
  <c r="BN25" i="13"/>
  <c r="BO25" i="13" s="1"/>
  <c r="BQ25" i="13" s="1"/>
  <c r="BP25" i="13"/>
  <c r="BR25" i="13"/>
  <c r="BS25" i="13"/>
  <c r="BU25" i="13" s="1"/>
  <c r="BT25" i="13"/>
  <c r="BV25" i="13"/>
  <c r="BW25" i="13" s="1"/>
  <c r="BY25" i="13" s="1"/>
  <c r="BX25" i="13"/>
  <c r="AD26" i="13"/>
  <c r="AE26" i="13"/>
  <c r="AG26" i="13" s="1"/>
  <c r="AF26" i="13"/>
  <c r="AH26" i="13"/>
  <c r="AI26" i="13" s="1"/>
  <c r="AK26" i="13" s="1"/>
  <c r="AJ26" i="13"/>
  <c r="AL26" i="13"/>
  <c r="AM26" i="13"/>
  <c r="AO26" i="13" s="1"/>
  <c r="AN26" i="13"/>
  <c r="AP26" i="13"/>
  <c r="AQ26" i="13" s="1"/>
  <c r="AS26" i="13" s="1"/>
  <c r="AR26" i="13"/>
  <c r="AT26" i="13"/>
  <c r="AU26" i="13" s="1"/>
  <c r="AW26" i="13" s="1"/>
  <c r="AV26" i="13"/>
  <c r="AX26" i="13"/>
  <c r="AY26" i="13" s="1"/>
  <c r="BA26" i="13" s="1"/>
  <c r="AZ26" i="13"/>
  <c r="BB26" i="13"/>
  <c r="BC26" i="13"/>
  <c r="BD26" i="13"/>
  <c r="BF26" i="13"/>
  <c r="BG26" i="13" s="1"/>
  <c r="BI26" i="13" s="1"/>
  <c r="BH26" i="13"/>
  <c r="BJ26" i="13"/>
  <c r="BK26" i="13" s="1"/>
  <c r="BL26" i="13"/>
  <c r="BN26" i="13"/>
  <c r="BO26" i="13" s="1"/>
  <c r="BQ26" i="13" s="1"/>
  <c r="BP26" i="13"/>
  <c r="BR26" i="13"/>
  <c r="BS26" i="13" s="1"/>
  <c r="BU26" i="13" s="1"/>
  <c r="BT26" i="13"/>
  <c r="BV26" i="13"/>
  <c r="BW26" i="13" s="1"/>
  <c r="BY26" i="13" s="1"/>
  <c r="BX26" i="13"/>
  <c r="AD27" i="13"/>
  <c r="AE27" i="13" s="1"/>
  <c r="AG27" i="13" s="1"/>
  <c r="AF27" i="13"/>
  <c r="AH27" i="13"/>
  <c r="AI27" i="13" s="1"/>
  <c r="AK27" i="13" s="1"/>
  <c r="AJ27" i="13"/>
  <c r="AL27" i="13"/>
  <c r="AM27" i="13"/>
  <c r="AO27" i="13" s="1"/>
  <c r="AN27" i="13"/>
  <c r="AP27" i="13"/>
  <c r="AQ27" i="13" s="1"/>
  <c r="AS27" i="13" s="1"/>
  <c r="AR27" i="13"/>
  <c r="AT27" i="13"/>
  <c r="AU27" i="13"/>
  <c r="AW27" i="13" s="1"/>
  <c r="AV27" i="13"/>
  <c r="AX27" i="13"/>
  <c r="AY27" i="13" s="1"/>
  <c r="BA27" i="13" s="1"/>
  <c r="AZ27" i="13"/>
  <c r="BB27" i="13"/>
  <c r="BC27" i="13"/>
  <c r="BE27" i="13" s="1"/>
  <c r="BD27" i="13"/>
  <c r="BF27" i="13"/>
  <c r="BG27" i="13" s="1"/>
  <c r="BI27" i="13" s="1"/>
  <c r="BH27" i="13"/>
  <c r="BJ27" i="13"/>
  <c r="BK27" i="13" s="1"/>
  <c r="BM27" i="13" s="1"/>
  <c r="BL27" i="13"/>
  <c r="BN27" i="13"/>
  <c r="BO27" i="13" s="1"/>
  <c r="BQ27" i="13" s="1"/>
  <c r="BP27" i="13"/>
  <c r="BR27" i="13"/>
  <c r="BS27" i="13"/>
  <c r="BT27" i="13"/>
  <c r="BV27" i="13"/>
  <c r="BW27" i="13" s="1"/>
  <c r="BY27" i="13" s="1"/>
  <c r="BX27" i="13"/>
  <c r="AD28" i="13"/>
  <c r="AE28" i="13" s="1"/>
  <c r="AG28" i="13" s="1"/>
  <c r="AF28" i="13"/>
  <c r="AH28" i="13"/>
  <c r="AI28" i="13" s="1"/>
  <c r="AK28" i="13" s="1"/>
  <c r="AJ28" i="13"/>
  <c r="AL28" i="13"/>
  <c r="AM28" i="13" s="1"/>
  <c r="AO28" i="13" s="1"/>
  <c r="AN28" i="13"/>
  <c r="AP28" i="13"/>
  <c r="AQ28" i="13" s="1"/>
  <c r="AS28" i="13" s="1"/>
  <c r="AR28" i="13"/>
  <c r="AT28" i="13"/>
  <c r="AU28" i="13" s="1"/>
  <c r="AW28" i="13" s="1"/>
  <c r="AV28" i="13"/>
  <c r="AX28" i="13"/>
  <c r="AY28" i="13" s="1"/>
  <c r="BA28" i="13" s="1"/>
  <c r="AZ28" i="13"/>
  <c r="BB28" i="13"/>
  <c r="BC28" i="13"/>
  <c r="BE28" i="13" s="1"/>
  <c r="BD28" i="13"/>
  <c r="BF28" i="13"/>
  <c r="BG28" i="13" s="1"/>
  <c r="BI28" i="13" s="1"/>
  <c r="BH28" i="13"/>
  <c r="BJ28" i="13"/>
  <c r="BK28" i="13"/>
  <c r="BM28" i="13" s="1"/>
  <c r="BL28" i="13"/>
  <c r="BN28" i="13"/>
  <c r="BO28" i="13" s="1"/>
  <c r="BQ28" i="13" s="1"/>
  <c r="BP28" i="13"/>
  <c r="BR28" i="13"/>
  <c r="BS28" i="13"/>
  <c r="BU28" i="13" s="1"/>
  <c r="BT28" i="13"/>
  <c r="BV28" i="13"/>
  <c r="BW28" i="13" s="1"/>
  <c r="BY28" i="13" s="1"/>
  <c r="BX28" i="13"/>
  <c r="AD29" i="13"/>
  <c r="AE29" i="13" s="1"/>
  <c r="AG29" i="13" s="1"/>
  <c r="AF29" i="13"/>
  <c r="AH29" i="13"/>
  <c r="AI29" i="13" s="1"/>
  <c r="AK29" i="13" s="1"/>
  <c r="AJ29" i="13"/>
  <c r="AL29" i="13"/>
  <c r="AM29" i="13"/>
  <c r="AN29" i="13"/>
  <c r="AP29" i="13"/>
  <c r="AQ29" i="13" s="1"/>
  <c r="AS29" i="13" s="1"/>
  <c r="AR29" i="13"/>
  <c r="AT29" i="13"/>
  <c r="AU29" i="13" s="1"/>
  <c r="AV29" i="13"/>
  <c r="AX29" i="13"/>
  <c r="AY29" i="13" s="1"/>
  <c r="BA29" i="13" s="1"/>
  <c r="AZ29" i="13"/>
  <c r="BB29" i="13"/>
  <c r="BC29" i="13" s="1"/>
  <c r="BE29" i="13" s="1"/>
  <c r="BD29" i="13"/>
  <c r="BF29" i="13"/>
  <c r="BG29" i="13" s="1"/>
  <c r="BI29" i="13" s="1"/>
  <c r="BH29" i="13"/>
  <c r="BJ29" i="13"/>
  <c r="BK29" i="13" s="1"/>
  <c r="BM29" i="13" s="1"/>
  <c r="BL29" i="13"/>
  <c r="BN29" i="13"/>
  <c r="BO29" i="13" s="1"/>
  <c r="BQ29" i="13" s="1"/>
  <c r="BP29" i="13"/>
  <c r="BR29" i="13"/>
  <c r="BS29" i="13"/>
  <c r="BU29" i="13" s="1"/>
  <c r="BT29" i="13"/>
  <c r="BV29" i="13"/>
  <c r="BW29" i="13" s="1"/>
  <c r="BY29" i="13" s="1"/>
  <c r="BX29" i="13"/>
  <c r="AD30" i="13"/>
  <c r="AE30" i="13"/>
  <c r="AG30" i="13" s="1"/>
  <c r="AF30" i="13"/>
  <c r="AH30" i="13"/>
  <c r="AI30" i="13" s="1"/>
  <c r="AJ30" i="13"/>
  <c r="AL30" i="13"/>
  <c r="AM30" i="13"/>
  <c r="AO30" i="13" s="1"/>
  <c r="AN30" i="13"/>
  <c r="AP30" i="13"/>
  <c r="AQ30" i="13" s="1"/>
  <c r="AR30" i="13"/>
  <c r="AT30" i="13"/>
  <c r="AU30" i="13" s="1"/>
  <c r="AW30" i="13" s="1"/>
  <c r="AV30" i="13"/>
  <c r="AX30" i="13"/>
  <c r="AY30" i="13" s="1"/>
  <c r="AZ30" i="13"/>
  <c r="BB30" i="13"/>
  <c r="BC30" i="13"/>
  <c r="BD30" i="13"/>
  <c r="BF30" i="13"/>
  <c r="BG30" i="13" s="1"/>
  <c r="BI30" i="13" s="1"/>
  <c r="BH30" i="13"/>
  <c r="BJ30" i="13"/>
  <c r="BK30" i="13" s="1"/>
  <c r="BM30" i="13" s="1"/>
  <c r="BL30" i="13"/>
  <c r="BN30" i="13"/>
  <c r="BO30" i="13" s="1"/>
  <c r="BP30" i="13"/>
  <c r="BR30" i="13"/>
  <c r="BS30" i="13" s="1"/>
  <c r="BU30" i="13" s="1"/>
  <c r="BT30" i="13"/>
  <c r="BV30" i="13"/>
  <c r="BW30" i="13" s="1"/>
  <c r="BY30" i="13" s="1"/>
  <c r="BX30" i="13"/>
  <c r="AD31" i="13"/>
  <c r="AE31" i="13" s="1"/>
  <c r="AG31" i="13" s="1"/>
  <c r="AF31" i="13"/>
  <c r="AH31" i="13"/>
  <c r="AI31" i="13" s="1"/>
  <c r="AK31" i="13" s="1"/>
  <c r="AJ31" i="13"/>
  <c r="AL31" i="13"/>
  <c r="AM31" i="13"/>
  <c r="AO31" i="13" s="1"/>
  <c r="AN31" i="13"/>
  <c r="AP31" i="13"/>
  <c r="AQ31" i="13" s="1"/>
  <c r="AS31" i="13" s="1"/>
  <c r="AR31" i="13"/>
  <c r="AT31" i="13"/>
  <c r="AU31" i="13" s="1"/>
  <c r="AW31" i="13" s="1"/>
  <c r="AV31" i="13"/>
  <c r="AX31" i="13"/>
  <c r="AY31" i="13" s="1"/>
  <c r="BA31" i="13" s="1"/>
  <c r="AZ31" i="13"/>
  <c r="BB31" i="13"/>
  <c r="BC31" i="13"/>
  <c r="BD31" i="13"/>
  <c r="BF31" i="13"/>
  <c r="BG31" i="13" s="1"/>
  <c r="BI31" i="13" s="1"/>
  <c r="BH31" i="13"/>
  <c r="BJ31" i="13"/>
  <c r="BK31" i="13"/>
  <c r="BM31" i="13" s="1"/>
  <c r="BL31" i="13"/>
  <c r="BN31" i="13"/>
  <c r="BO31" i="13"/>
  <c r="BQ31" i="13" s="1"/>
  <c r="BP31" i="13"/>
  <c r="BR31" i="13"/>
  <c r="BS31" i="13"/>
  <c r="BU31" i="13" s="1"/>
  <c r="BT31" i="13"/>
  <c r="BV31" i="13"/>
  <c r="BW31" i="13" s="1"/>
  <c r="BY31" i="13" s="1"/>
  <c r="BX31" i="13"/>
  <c r="AD32" i="13"/>
  <c r="AE32" i="13" s="1"/>
  <c r="AG32" i="13" s="1"/>
  <c r="AF32" i="13"/>
  <c r="AH32" i="13"/>
  <c r="AI32" i="13" s="1"/>
  <c r="AJ32" i="13"/>
  <c r="AL32" i="13"/>
  <c r="AM32" i="13"/>
  <c r="AN32" i="13"/>
  <c r="AP32" i="13"/>
  <c r="AQ32" i="13" s="1"/>
  <c r="AS32" i="13" s="1"/>
  <c r="AR32" i="13"/>
  <c r="AT32" i="13"/>
  <c r="AU32" i="13"/>
  <c r="AW32" i="13" s="1"/>
  <c r="AV32" i="13"/>
  <c r="AX32" i="13"/>
  <c r="AY32" i="13"/>
  <c r="BA32" i="13" s="1"/>
  <c r="AZ32" i="13"/>
  <c r="BB32" i="13"/>
  <c r="BC32" i="13"/>
  <c r="BE32" i="13" s="1"/>
  <c r="BD32" i="13"/>
  <c r="BF32" i="13"/>
  <c r="BG32" i="13" s="1"/>
  <c r="BI32" i="13" s="1"/>
  <c r="BH32" i="13"/>
  <c r="BJ32" i="13"/>
  <c r="BK32" i="13" s="1"/>
  <c r="BM32" i="13" s="1"/>
  <c r="BL32" i="13"/>
  <c r="BN32" i="13"/>
  <c r="BO32" i="13" s="1"/>
  <c r="BQ32" i="13" s="1"/>
  <c r="BP32" i="13"/>
  <c r="BR32" i="13"/>
  <c r="BS32" i="13"/>
  <c r="BT32" i="13"/>
  <c r="BV32" i="13"/>
  <c r="BW32" i="13" s="1"/>
  <c r="BY32" i="13" s="1"/>
  <c r="BX32" i="13"/>
  <c r="AD33" i="13"/>
  <c r="AE33" i="13"/>
  <c r="AG33" i="13" s="1"/>
  <c r="AF33" i="13"/>
  <c r="AH33" i="13"/>
  <c r="AI33" i="13"/>
  <c r="AK33" i="13" s="1"/>
  <c r="AJ33" i="13"/>
  <c r="AL33" i="13"/>
  <c r="AM33" i="13"/>
  <c r="AO33" i="13" s="1"/>
  <c r="AN33" i="13"/>
  <c r="AP33" i="13"/>
  <c r="AQ33" i="13" s="1"/>
  <c r="AS33" i="13" s="1"/>
  <c r="AR33" i="13"/>
  <c r="AT33" i="13"/>
  <c r="AU33" i="13" s="1"/>
  <c r="AW33" i="13" s="1"/>
  <c r="AV33" i="13"/>
  <c r="AX33" i="13"/>
  <c r="AY33" i="13" s="1"/>
  <c r="AZ33" i="13"/>
  <c r="BB33" i="13"/>
  <c r="BC33" i="13"/>
  <c r="BD33" i="13"/>
  <c r="BF33" i="13"/>
  <c r="BG33" i="13" s="1"/>
  <c r="BI33" i="13" s="1"/>
  <c r="BH33" i="13"/>
  <c r="BJ33" i="13"/>
  <c r="BK33" i="13"/>
  <c r="BM33" i="13" s="1"/>
  <c r="BL33" i="13"/>
  <c r="BN33" i="13"/>
  <c r="BO33" i="13"/>
  <c r="BQ33" i="13" s="1"/>
  <c r="BP33" i="13"/>
  <c r="BR33" i="13"/>
  <c r="BS33" i="13"/>
  <c r="BU33" i="13" s="1"/>
  <c r="BT33" i="13"/>
  <c r="BV33" i="13"/>
  <c r="BW33" i="13" s="1"/>
  <c r="BY33" i="13" s="1"/>
  <c r="BX33" i="13"/>
  <c r="AD34" i="13"/>
  <c r="AE34" i="13" s="1"/>
  <c r="AG34" i="13" s="1"/>
  <c r="AF34" i="13"/>
  <c r="AH34" i="13"/>
  <c r="AI34" i="13" s="1"/>
  <c r="AK34" i="13" s="1"/>
  <c r="AJ34" i="13"/>
  <c r="AL34" i="13"/>
  <c r="AM34" i="13"/>
  <c r="AN34" i="13"/>
  <c r="AP34" i="13"/>
  <c r="AQ34" i="13" s="1"/>
  <c r="AS34" i="13" s="1"/>
  <c r="AR34" i="13"/>
  <c r="AT34" i="13"/>
  <c r="AU34" i="13"/>
  <c r="AW34" i="13" s="1"/>
  <c r="AV34" i="13"/>
  <c r="AX34" i="13"/>
  <c r="AY34" i="13"/>
  <c r="BA34" i="13" s="1"/>
  <c r="AZ34" i="13"/>
  <c r="BB34" i="13"/>
  <c r="BC34" i="13"/>
  <c r="BE34" i="13" s="1"/>
  <c r="BD34" i="13"/>
  <c r="BF34" i="13"/>
  <c r="BG34" i="13" s="1"/>
  <c r="BI34" i="13" s="1"/>
  <c r="BH34" i="13"/>
  <c r="BJ34" i="13"/>
  <c r="BK34" i="13" s="1"/>
  <c r="BM34" i="13" s="1"/>
  <c r="BL34" i="13"/>
  <c r="BN34" i="13"/>
  <c r="BO34" i="13" s="1"/>
  <c r="BP34" i="13"/>
  <c r="BR34" i="13"/>
  <c r="BS34" i="13"/>
  <c r="BT34" i="13"/>
  <c r="BV34" i="13"/>
  <c r="BW34" i="13" s="1"/>
  <c r="BY34" i="13" s="1"/>
  <c r="BX34" i="13"/>
  <c r="AD35" i="13"/>
  <c r="AE35" i="13"/>
  <c r="AG35" i="13" s="1"/>
  <c r="AF35" i="13"/>
  <c r="AH35" i="13"/>
  <c r="AI35" i="13"/>
  <c r="AK35" i="13" s="1"/>
  <c r="AJ35" i="13"/>
  <c r="AL35" i="13"/>
  <c r="AM35" i="13"/>
  <c r="AN35" i="13"/>
  <c r="AO35" i="13"/>
  <c r="AP35" i="13"/>
  <c r="AQ35" i="13"/>
  <c r="AS35" i="13" s="1"/>
  <c r="AR35" i="13"/>
  <c r="AT35" i="13"/>
  <c r="AU35" i="13"/>
  <c r="AV35" i="13"/>
  <c r="AW35" i="13"/>
  <c r="AX35" i="13"/>
  <c r="AY35" i="13"/>
  <c r="BA35" i="13" s="1"/>
  <c r="AZ35" i="13"/>
  <c r="BB35" i="13"/>
  <c r="BC35" i="13"/>
  <c r="BD35" i="13"/>
  <c r="BE35" i="13"/>
  <c r="BF35" i="13"/>
  <c r="BG35" i="13"/>
  <c r="BI35" i="13" s="1"/>
  <c r="BH35" i="13"/>
  <c r="BJ35" i="13"/>
  <c r="BK35" i="13"/>
  <c r="BL35" i="13"/>
  <c r="BM35" i="13"/>
  <c r="BN35" i="13"/>
  <c r="BO35" i="13"/>
  <c r="BQ35" i="13" s="1"/>
  <c r="BP35" i="13"/>
  <c r="BR35" i="13"/>
  <c r="BS35" i="13"/>
  <c r="BT35" i="13"/>
  <c r="BU35" i="13"/>
  <c r="BV35" i="13"/>
  <c r="BW35" i="13"/>
  <c r="BY35" i="13" s="1"/>
  <c r="BX35" i="13"/>
  <c r="AD36" i="13"/>
  <c r="AE36" i="13"/>
  <c r="AF36" i="13"/>
  <c r="AG36" i="13"/>
  <c r="AH36" i="13"/>
  <c r="AI36" i="13"/>
  <c r="AK36" i="13" s="1"/>
  <c r="AJ36" i="13"/>
  <c r="AL36" i="13"/>
  <c r="AM36" i="13"/>
  <c r="AN36" i="13"/>
  <c r="AO36" i="13"/>
  <c r="AP36" i="13"/>
  <c r="AQ36" i="13"/>
  <c r="AS36" i="13" s="1"/>
  <c r="AR36" i="13"/>
  <c r="AT36" i="13"/>
  <c r="AU36" i="13"/>
  <c r="AV36" i="13"/>
  <c r="AW36" i="13"/>
  <c r="AX36" i="13"/>
  <c r="AY36" i="13"/>
  <c r="BA36" i="13" s="1"/>
  <c r="AZ36" i="13"/>
  <c r="BB36" i="13"/>
  <c r="BC36" i="13"/>
  <c r="BD36" i="13"/>
  <c r="BE36" i="13"/>
  <c r="BF36" i="13"/>
  <c r="BG36" i="13"/>
  <c r="BI36" i="13" s="1"/>
  <c r="BH36" i="13"/>
  <c r="BJ36" i="13"/>
  <c r="BK36" i="13"/>
  <c r="BL36" i="13"/>
  <c r="BM36" i="13"/>
  <c r="BN36" i="13"/>
  <c r="BO36" i="13"/>
  <c r="BQ36" i="13" s="1"/>
  <c r="BP36" i="13"/>
  <c r="BR36" i="13"/>
  <c r="BS36" i="13"/>
  <c r="BT36" i="13"/>
  <c r="BU36" i="13"/>
  <c r="BV36" i="13"/>
  <c r="BW36" i="13"/>
  <c r="BY36" i="13" s="1"/>
  <c r="BX36" i="13"/>
  <c r="AD37" i="13"/>
  <c r="AE37" i="13"/>
  <c r="AF37" i="13"/>
  <c r="AG37" i="13"/>
  <c r="AH37" i="13"/>
  <c r="AI37" i="13"/>
  <c r="AK37" i="13" s="1"/>
  <c r="AJ37" i="13"/>
  <c r="AL37" i="13"/>
  <c r="AM37" i="13"/>
  <c r="AN37" i="13"/>
  <c r="AO37" i="13"/>
  <c r="AP37" i="13"/>
  <c r="AQ37" i="13"/>
  <c r="AS37" i="13" s="1"/>
  <c r="AR37" i="13"/>
  <c r="AT37" i="13"/>
  <c r="AU37" i="13"/>
  <c r="AV37" i="13"/>
  <c r="AW37" i="13"/>
  <c r="AX37" i="13"/>
  <c r="AY37" i="13"/>
  <c r="BA37" i="13" s="1"/>
  <c r="AZ37" i="13"/>
  <c r="BB37" i="13"/>
  <c r="BC37" i="13"/>
  <c r="BD37" i="13"/>
  <c r="BE37" i="13"/>
  <c r="BF37" i="13"/>
  <c r="BG37" i="13"/>
  <c r="BI37" i="13" s="1"/>
  <c r="BH37" i="13"/>
  <c r="BJ37" i="13"/>
  <c r="BK37" i="13"/>
  <c r="BL37" i="13"/>
  <c r="BM37" i="13"/>
  <c r="BN37" i="13"/>
  <c r="BO37" i="13"/>
  <c r="BQ37" i="13" s="1"/>
  <c r="BP37" i="13"/>
  <c r="BR37" i="13"/>
  <c r="BS37" i="13"/>
  <c r="BT37" i="13"/>
  <c r="BU37" i="13"/>
  <c r="BV37" i="13"/>
  <c r="BW37" i="13"/>
  <c r="BY37" i="13" s="1"/>
  <c r="BX37" i="13"/>
  <c r="AD38" i="13"/>
  <c r="AE38" i="13"/>
  <c r="AF38" i="13"/>
  <c r="AG38" i="13"/>
  <c r="AH38" i="13"/>
  <c r="AI38" i="13"/>
  <c r="AK38" i="13" s="1"/>
  <c r="AJ38" i="13"/>
  <c r="AL38" i="13"/>
  <c r="AM38" i="13"/>
  <c r="AN38" i="13"/>
  <c r="AO38" i="13"/>
  <c r="AP38" i="13"/>
  <c r="AQ38" i="13"/>
  <c r="AS38" i="13" s="1"/>
  <c r="AR38" i="13"/>
  <c r="AT38" i="13"/>
  <c r="AU38" i="13"/>
  <c r="AV38" i="13"/>
  <c r="AW38" i="13"/>
  <c r="AX38" i="13"/>
  <c r="AY38" i="13"/>
  <c r="BA38" i="13" s="1"/>
  <c r="AZ38" i="13"/>
  <c r="BB38" i="13"/>
  <c r="BC38" i="13"/>
  <c r="BD38" i="13"/>
  <c r="BE38" i="13"/>
  <c r="BF38" i="13"/>
  <c r="BG38" i="13"/>
  <c r="BI38" i="13" s="1"/>
  <c r="BH38" i="13"/>
  <c r="BJ38" i="13"/>
  <c r="BK38" i="13"/>
  <c r="BL38" i="13"/>
  <c r="BM38" i="13"/>
  <c r="BN38" i="13"/>
  <c r="BO38" i="13"/>
  <c r="BQ38" i="13" s="1"/>
  <c r="BP38" i="13"/>
  <c r="BR38" i="13"/>
  <c r="BS38" i="13"/>
  <c r="BT38" i="13"/>
  <c r="BU38" i="13"/>
  <c r="BV38" i="13"/>
  <c r="BW38" i="13"/>
  <c r="BY38" i="13" s="1"/>
  <c r="BX38" i="13"/>
  <c r="AD39" i="13"/>
  <c r="AE39" i="13"/>
  <c r="AF39" i="13"/>
  <c r="AG39" i="13"/>
  <c r="AH39" i="13"/>
  <c r="AI39" i="13"/>
  <c r="AK39" i="13" s="1"/>
  <c r="AJ39" i="13"/>
  <c r="AL39" i="13"/>
  <c r="AM39" i="13"/>
  <c r="AN39" i="13"/>
  <c r="AO39" i="13"/>
  <c r="AP39" i="13"/>
  <c r="AQ39" i="13"/>
  <c r="AS39" i="13" s="1"/>
  <c r="AR39" i="13"/>
  <c r="AT39" i="13"/>
  <c r="AU39" i="13"/>
  <c r="AV39" i="13"/>
  <c r="AW39" i="13"/>
  <c r="AX39" i="13"/>
  <c r="AY39" i="13"/>
  <c r="BA39" i="13" s="1"/>
  <c r="AZ39" i="13"/>
  <c r="BB39" i="13"/>
  <c r="BC39" i="13"/>
  <c r="BD39" i="13"/>
  <c r="BE39" i="13"/>
  <c r="BF39" i="13"/>
  <c r="BG39" i="13"/>
  <c r="BI39" i="13" s="1"/>
  <c r="BH39" i="13"/>
  <c r="BJ39" i="13"/>
  <c r="BK39" i="13"/>
  <c r="BL39" i="13"/>
  <c r="BM39" i="13"/>
  <c r="BN39" i="13"/>
  <c r="BO39" i="13"/>
  <c r="BQ39" i="13" s="1"/>
  <c r="BP39" i="13"/>
  <c r="BR39" i="13"/>
  <c r="BS39" i="13"/>
  <c r="BT39" i="13"/>
  <c r="BU39" i="13"/>
  <c r="BV39" i="13"/>
  <c r="BW39" i="13"/>
  <c r="BY39" i="13" s="1"/>
  <c r="BX39" i="13"/>
  <c r="AD40" i="13"/>
  <c r="AE40" i="13"/>
  <c r="AF40" i="13"/>
  <c r="AG40" i="13"/>
  <c r="AH40" i="13"/>
  <c r="AI40" i="13"/>
  <c r="AK40" i="13" s="1"/>
  <c r="AJ40" i="13"/>
  <c r="AL40" i="13"/>
  <c r="AM40" i="13"/>
  <c r="AN40" i="13"/>
  <c r="AO40" i="13"/>
  <c r="AP40" i="13"/>
  <c r="AQ40" i="13"/>
  <c r="AS40" i="13" s="1"/>
  <c r="AR40" i="13"/>
  <c r="AT40" i="13"/>
  <c r="AU40" i="13"/>
  <c r="AV40" i="13"/>
  <c r="AW40" i="13"/>
  <c r="AX40" i="13"/>
  <c r="AY40" i="13"/>
  <c r="BA40" i="13" s="1"/>
  <c r="AZ40" i="13"/>
  <c r="BB40" i="13"/>
  <c r="BC40" i="13"/>
  <c r="BD40" i="13"/>
  <c r="BE40" i="13"/>
  <c r="BF40" i="13"/>
  <c r="BG40" i="13"/>
  <c r="BI40" i="13" s="1"/>
  <c r="BH40" i="13"/>
  <c r="BJ40" i="13"/>
  <c r="BK40" i="13"/>
  <c r="BL40" i="13"/>
  <c r="BM40" i="13"/>
  <c r="BN40" i="13"/>
  <c r="BO40" i="13"/>
  <c r="BQ40" i="13" s="1"/>
  <c r="BP40" i="13"/>
  <c r="BR40" i="13"/>
  <c r="BS40" i="13"/>
  <c r="BT40" i="13"/>
  <c r="BU40" i="13"/>
  <c r="BV40" i="13"/>
  <c r="BW40" i="13"/>
  <c r="BY40" i="13" s="1"/>
  <c r="BX40" i="13"/>
  <c r="AD41" i="13"/>
  <c r="AE41" i="13"/>
  <c r="AF41" i="13"/>
  <c r="AG41" i="13"/>
  <c r="AH41" i="13"/>
  <c r="AI41" i="13"/>
  <c r="AK41" i="13" s="1"/>
  <c r="AJ41" i="13"/>
  <c r="AL41" i="13"/>
  <c r="AM41" i="13"/>
  <c r="AN41" i="13"/>
  <c r="AO41" i="13"/>
  <c r="AP41" i="13"/>
  <c r="AQ41" i="13"/>
  <c r="AS41" i="13" s="1"/>
  <c r="AR41" i="13"/>
  <c r="AT41" i="13"/>
  <c r="AU41" i="13"/>
  <c r="AV41" i="13"/>
  <c r="AW41" i="13"/>
  <c r="AX41" i="13"/>
  <c r="AY41" i="13"/>
  <c r="BA41" i="13" s="1"/>
  <c r="AZ41" i="13"/>
  <c r="BB41" i="13"/>
  <c r="BC41" i="13"/>
  <c r="BD41" i="13"/>
  <c r="BE41" i="13"/>
  <c r="BF41" i="13"/>
  <c r="BG41" i="13"/>
  <c r="BI41" i="13" s="1"/>
  <c r="BH41" i="13"/>
  <c r="BJ41" i="13"/>
  <c r="BK41" i="13"/>
  <c r="BL41" i="13"/>
  <c r="BM41" i="13"/>
  <c r="BN41" i="13"/>
  <c r="BO41" i="13"/>
  <c r="BQ41" i="13" s="1"/>
  <c r="BP41" i="13"/>
  <c r="BR41" i="13"/>
  <c r="BS41" i="13"/>
  <c r="BT41" i="13"/>
  <c r="BU41" i="13"/>
  <c r="BV41" i="13"/>
  <c r="BW41" i="13"/>
  <c r="BY41" i="13" s="1"/>
  <c r="BX41" i="13"/>
  <c r="AD42" i="13"/>
  <c r="AE42" i="13"/>
  <c r="AF42" i="13"/>
  <c r="AG42" i="13"/>
  <c r="AH42" i="13"/>
  <c r="AI42" i="13"/>
  <c r="AK42" i="13" s="1"/>
  <c r="AJ42" i="13"/>
  <c r="AL42" i="13"/>
  <c r="AM42" i="13"/>
  <c r="AN42" i="13"/>
  <c r="AO42" i="13"/>
  <c r="AP42" i="13"/>
  <c r="AQ42" i="13"/>
  <c r="AS42" i="13" s="1"/>
  <c r="AR42" i="13"/>
  <c r="AT42" i="13"/>
  <c r="AU42" i="13"/>
  <c r="AV42" i="13"/>
  <c r="AW42" i="13"/>
  <c r="AX42" i="13"/>
  <c r="AY42" i="13"/>
  <c r="BA42" i="13" s="1"/>
  <c r="AZ42" i="13"/>
  <c r="BB42" i="13"/>
  <c r="BC42" i="13"/>
  <c r="BD42" i="13"/>
  <c r="BE42" i="13"/>
  <c r="BF42" i="13"/>
  <c r="BG42" i="13"/>
  <c r="BI42" i="13" s="1"/>
  <c r="BH42" i="13"/>
  <c r="BJ42" i="13"/>
  <c r="BK42" i="13"/>
  <c r="BL42" i="13"/>
  <c r="BM42" i="13"/>
  <c r="BN42" i="13"/>
  <c r="BO42" i="13"/>
  <c r="BQ42" i="13" s="1"/>
  <c r="BP42" i="13"/>
  <c r="BR42" i="13"/>
  <c r="BS42" i="13"/>
  <c r="BT42" i="13"/>
  <c r="BU42" i="13"/>
  <c r="BV42" i="13"/>
  <c r="BW42" i="13"/>
  <c r="BY42" i="13" s="1"/>
  <c r="BX42" i="13"/>
  <c r="AD43" i="13"/>
  <c r="AE43" i="13"/>
  <c r="AF43" i="13"/>
  <c r="AG43" i="13"/>
  <c r="AH43" i="13"/>
  <c r="AI43" i="13"/>
  <c r="AK43" i="13" s="1"/>
  <c r="AJ43" i="13"/>
  <c r="AL43" i="13"/>
  <c r="AM43" i="13"/>
  <c r="AO43" i="13" s="1"/>
  <c r="AN43" i="13"/>
  <c r="AP43" i="13"/>
  <c r="AQ43" i="13"/>
  <c r="AS43" i="13" s="1"/>
  <c r="AR43" i="13"/>
  <c r="AT43" i="13"/>
  <c r="AU43" i="13"/>
  <c r="AW43" i="13" s="1"/>
  <c r="AV43" i="13"/>
  <c r="AX43" i="13"/>
  <c r="AY43" i="13"/>
  <c r="BA43" i="13" s="1"/>
  <c r="AZ43" i="13"/>
  <c r="BB43" i="13"/>
  <c r="BC43" i="13"/>
  <c r="BE43" i="13" s="1"/>
  <c r="BD43" i="13"/>
  <c r="BF43" i="13"/>
  <c r="BG43" i="13"/>
  <c r="BI43" i="13" s="1"/>
  <c r="BH43" i="13"/>
  <c r="BJ43" i="13"/>
  <c r="BK43" i="13"/>
  <c r="BM43" i="13" s="1"/>
  <c r="BL43" i="13"/>
  <c r="BN43" i="13"/>
  <c r="BO43" i="13"/>
  <c r="BQ43" i="13" s="1"/>
  <c r="BP43" i="13"/>
  <c r="BR43" i="13"/>
  <c r="BS43" i="13"/>
  <c r="BT43" i="13"/>
  <c r="BU43" i="13"/>
  <c r="BV43" i="13"/>
  <c r="BW43" i="13"/>
  <c r="BY43" i="13" s="1"/>
  <c r="BX43" i="13"/>
  <c r="AD44" i="13"/>
  <c r="AE44" i="13"/>
  <c r="AG44" i="13" s="1"/>
  <c r="AF44" i="13"/>
  <c r="AH44" i="13"/>
  <c r="AI44" i="13"/>
  <c r="AK44" i="13" s="1"/>
  <c r="AJ44" i="13"/>
  <c r="AL44" i="13"/>
  <c r="AM44" i="13"/>
  <c r="AN44" i="13"/>
  <c r="AO44" i="13"/>
  <c r="AP44" i="13"/>
  <c r="AQ44" i="13"/>
  <c r="AS44" i="13" s="1"/>
  <c r="AR44" i="13"/>
  <c r="AT44" i="13"/>
  <c r="AU44" i="13"/>
  <c r="AV44" i="13"/>
  <c r="AW44" i="13"/>
  <c r="AX44" i="13"/>
  <c r="AY44" i="13"/>
  <c r="BA44" i="13" s="1"/>
  <c r="AZ44" i="13"/>
  <c r="BB44" i="13"/>
  <c r="BC44" i="13"/>
  <c r="BE44" i="13" s="1"/>
  <c r="BD44" i="13"/>
  <c r="BF44" i="13"/>
  <c r="BG44" i="13"/>
  <c r="BI44" i="13" s="1"/>
  <c r="BH44" i="13"/>
  <c r="BJ44" i="13"/>
  <c r="BK44" i="13"/>
  <c r="BM44" i="13" s="1"/>
  <c r="BL44" i="13"/>
  <c r="BN44" i="13"/>
  <c r="BO44" i="13"/>
  <c r="BQ44" i="13" s="1"/>
  <c r="BP44" i="13"/>
  <c r="BR44" i="13"/>
  <c r="BS44" i="13"/>
  <c r="BU44" i="13" s="1"/>
  <c r="BT44" i="13"/>
  <c r="BV44" i="13"/>
  <c r="BW44" i="13"/>
  <c r="BX44" i="13"/>
  <c r="AD45" i="13"/>
  <c r="AE45" i="13"/>
  <c r="AG45" i="13" s="1"/>
  <c r="AF45" i="13"/>
  <c r="AH45" i="13"/>
  <c r="AI45" i="13"/>
  <c r="AJ45" i="13"/>
  <c r="AL45" i="13"/>
  <c r="AM45" i="13"/>
  <c r="AN45" i="13"/>
  <c r="AO45" i="13"/>
  <c r="AP45" i="13"/>
  <c r="AQ45" i="13"/>
  <c r="AS45" i="13" s="1"/>
  <c r="AR45" i="13"/>
  <c r="AT45" i="13"/>
  <c r="AU45" i="13"/>
  <c r="AW45" i="13" s="1"/>
  <c r="AV45" i="13"/>
  <c r="AX45" i="13"/>
  <c r="AY45" i="13" s="1"/>
  <c r="BA45" i="13" s="1"/>
  <c r="AZ45" i="13"/>
  <c r="BB45" i="13"/>
  <c r="BC45" i="13"/>
  <c r="BD45" i="13"/>
  <c r="BE45" i="13" s="1"/>
  <c r="BF45" i="13"/>
  <c r="BG45" i="13"/>
  <c r="BI45" i="13" s="1"/>
  <c r="BH45" i="13"/>
  <c r="BJ45" i="13"/>
  <c r="BK45" i="13" s="1"/>
  <c r="BM45" i="13" s="1"/>
  <c r="BL45" i="13"/>
  <c r="BN45" i="13"/>
  <c r="BO45" i="13" s="1"/>
  <c r="BQ45" i="13" s="1"/>
  <c r="BP45" i="13"/>
  <c r="BR45" i="13"/>
  <c r="BS45" i="13"/>
  <c r="BU45" i="13" s="1"/>
  <c r="BT45" i="13"/>
  <c r="BV45" i="13"/>
  <c r="BW45" i="13" s="1"/>
  <c r="BY45" i="13" s="1"/>
  <c r="BX45" i="13"/>
  <c r="AD46" i="13"/>
  <c r="AE46" i="13" s="1"/>
  <c r="AG46" i="13" s="1"/>
  <c r="AF46" i="13"/>
  <c r="AH46" i="13"/>
  <c r="AI46" i="13"/>
  <c r="AK46" i="13" s="1"/>
  <c r="AJ46" i="13"/>
  <c r="AL46" i="13"/>
  <c r="AM46" i="13"/>
  <c r="AO46" i="13" s="1"/>
  <c r="AN46" i="13"/>
  <c r="AP46" i="13"/>
  <c r="AQ46" i="13"/>
  <c r="AR46" i="13"/>
  <c r="AT46" i="13"/>
  <c r="AU46" i="13" s="1"/>
  <c r="AW46" i="13" s="1"/>
  <c r="AV46" i="13"/>
  <c r="AX46" i="13"/>
  <c r="AY46" i="13" s="1"/>
  <c r="BA46" i="13" s="1"/>
  <c r="AZ46" i="13"/>
  <c r="BB46" i="13"/>
  <c r="BC46" i="13" s="1"/>
  <c r="BE46" i="13" s="1"/>
  <c r="BD46" i="13"/>
  <c r="BF46" i="13"/>
  <c r="BG46" i="13"/>
  <c r="BI46" i="13" s="1"/>
  <c r="BH46" i="13"/>
  <c r="BJ46" i="13"/>
  <c r="BK46" i="13"/>
  <c r="BM46" i="13" s="1"/>
  <c r="BL46" i="13"/>
  <c r="BN46" i="13"/>
  <c r="BO46" i="13" s="1"/>
  <c r="BQ46" i="13" s="1"/>
  <c r="BP46" i="13"/>
  <c r="BR46" i="13"/>
  <c r="BS46" i="13"/>
  <c r="BT46" i="13"/>
  <c r="BU46" i="13" s="1"/>
  <c r="BV46" i="13"/>
  <c r="BW46" i="13"/>
  <c r="BY46" i="13" s="1"/>
  <c r="BX46" i="13"/>
  <c r="AD47" i="13"/>
  <c r="AE47" i="13" s="1"/>
  <c r="AG47" i="13" s="1"/>
  <c r="AF47" i="13"/>
  <c r="AH47" i="13"/>
  <c r="AI47" i="13" s="1"/>
  <c r="AK47" i="13" s="1"/>
  <c r="AJ47" i="13"/>
  <c r="AL47" i="13"/>
  <c r="AM47" i="13"/>
  <c r="AO47" i="13" s="1"/>
  <c r="AN47" i="13"/>
  <c r="AP47" i="13"/>
  <c r="AQ47" i="13" s="1"/>
  <c r="AS47" i="13" s="1"/>
  <c r="AR47" i="13"/>
  <c r="AT47" i="13"/>
  <c r="AU47" i="13" s="1"/>
  <c r="AW47" i="13" s="1"/>
  <c r="AV47" i="13"/>
  <c r="AX47" i="13"/>
  <c r="AY47" i="13"/>
  <c r="BA47" i="13" s="1"/>
  <c r="AZ47" i="13"/>
  <c r="BB47" i="13"/>
  <c r="BC47" i="13"/>
  <c r="BE47" i="13" s="1"/>
  <c r="BD47" i="13"/>
  <c r="BF47" i="13"/>
  <c r="BG47" i="13"/>
  <c r="BH47" i="13"/>
  <c r="BJ47" i="13"/>
  <c r="BK47" i="13" s="1"/>
  <c r="BM47" i="13" s="1"/>
  <c r="BL47" i="13"/>
  <c r="BN47" i="13"/>
  <c r="BO47" i="13" s="1"/>
  <c r="BQ47" i="13" s="1"/>
  <c r="BP47" i="13"/>
  <c r="BR47" i="13"/>
  <c r="BS47" i="13" s="1"/>
  <c r="BU47" i="13" s="1"/>
  <c r="BT47" i="13"/>
  <c r="BV47" i="13"/>
  <c r="BW47" i="13"/>
  <c r="BY47" i="13" s="1"/>
  <c r="BX47" i="13"/>
  <c r="AD48" i="13"/>
  <c r="AE48" i="13"/>
  <c r="AG48" i="13" s="1"/>
  <c r="AF48" i="13"/>
  <c r="AH48" i="13"/>
  <c r="AI48" i="13" s="1"/>
  <c r="AK48" i="13" s="1"/>
  <c r="AJ48" i="13"/>
  <c r="AL48" i="13"/>
  <c r="AM48" i="13"/>
  <c r="AN48" i="13"/>
  <c r="AO48" i="13" s="1"/>
  <c r="AP48" i="13"/>
  <c r="AQ48" i="13"/>
  <c r="AS48" i="13" s="1"/>
  <c r="AR48" i="13"/>
  <c r="AT48" i="13"/>
  <c r="AU48" i="13" s="1"/>
  <c r="AW48" i="13" s="1"/>
  <c r="AV48" i="13"/>
  <c r="AX48" i="13"/>
  <c r="AY48" i="13" s="1"/>
  <c r="BA48" i="13" s="1"/>
  <c r="AZ48" i="13"/>
  <c r="BB48" i="13"/>
  <c r="BC48" i="13"/>
  <c r="BE48" i="13" s="1"/>
  <c r="BD48" i="13"/>
  <c r="BF48" i="13"/>
  <c r="BG48" i="13" s="1"/>
  <c r="BI48" i="13" s="1"/>
  <c r="BH48" i="13"/>
  <c r="BJ48" i="13"/>
  <c r="BK48" i="13" s="1"/>
  <c r="BM48" i="13" s="1"/>
  <c r="BL48" i="13"/>
  <c r="BN48" i="13"/>
  <c r="BO48" i="13"/>
  <c r="BQ48" i="13" s="1"/>
  <c r="BP48" i="13"/>
  <c r="BR48" i="13"/>
  <c r="BS48" i="13"/>
  <c r="BU48" i="13" s="1"/>
  <c r="BT48" i="13"/>
  <c r="BV48" i="13"/>
  <c r="BW48" i="13"/>
  <c r="BX48" i="13"/>
  <c r="AD49" i="13"/>
  <c r="AE49" i="13" s="1"/>
  <c r="AG49" i="13" s="1"/>
  <c r="AF49" i="13"/>
  <c r="AH49" i="13"/>
  <c r="AI49" i="13" s="1"/>
  <c r="AK49" i="13" s="1"/>
  <c r="AJ49" i="13"/>
  <c r="AL49" i="13"/>
  <c r="AM49" i="13" s="1"/>
  <c r="AO49" i="13" s="1"/>
  <c r="AN49" i="13"/>
  <c r="AP49" i="13"/>
  <c r="AQ49" i="13"/>
  <c r="AS49" i="13" s="1"/>
  <c r="AR49" i="13"/>
  <c r="AT49" i="13"/>
  <c r="AU49" i="13"/>
  <c r="AW49" i="13" s="1"/>
  <c r="AV49" i="13"/>
  <c r="AX49" i="13"/>
  <c r="AY49" i="13" s="1"/>
  <c r="BA49" i="13" s="1"/>
  <c r="AZ49" i="13"/>
  <c r="BB49" i="13"/>
  <c r="BC49" i="13"/>
  <c r="BD49" i="13"/>
  <c r="BE49" i="13" s="1"/>
  <c r="BF49" i="13"/>
  <c r="BG49" i="13"/>
  <c r="BI49" i="13" s="1"/>
  <c r="BH49" i="13"/>
  <c r="BJ49" i="13"/>
  <c r="BK49" i="13" s="1"/>
  <c r="BM49" i="13" s="1"/>
  <c r="BL49" i="13"/>
  <c r="BN49" i="13"/>
  <c r="BO49" i="13" s="1"/>
  <c r="BQ49" i="13" s="1"/>
  <c r="BP49" i="13"/>
  <c r="BR49" i="13"/>
  <c r="BS49" i="13"/>
  <c r="BU49" i="13" s="1"/>
  <c r="BT49" i="13"/>
  <c r="BV49" i="13"/>
  <c r="BW49" i="13" s="1"/>
  <c r="BY49" i="13" s="1"/>
  <c r="BX49" i="13"/>
  <c r="AD50" i="13"/>
  <c r="AE50" i="13" s="1"/>
  <c r="AG50" i="13" s="1"/>
  <c r="AF50" i="13"/>
  <c r="AH50" i="13"/>
  <c r="AI50" i="13"/>
  <c r="AK50" i="13" s="1"/>
  <c r="AJ50" i="13"/>
  <c r="AL50" i="13"/>
  <c r="AM50" i="13"/>
  <c r="AO50" i="13" s="1"/>
  <c r="AN50" i="13"/>
  <c r="AP50" i="13"/>
  <c r="AQ50" i="13"/>
  <c r="AR50" i="13"/>
  <c r="AT50" i="13"/>
  <c r="AU50" i="13" s="1"/>
  <c r="AW50" i="13" s="1"/>
  <c r="AV50" i="13"/>
  <c r="AX50" i="13"/>
  <c r="AY50" i="13" s="1"/>
  <c r="BA50" i="13" s="1"/>
  <c r="AZ50" i="13"/>
  <c r="BB50" i="13"/>
  <c r="BC50" i="13" s="1"/>
  <c r="BE50" i="13" s="1"/>
  <c r="BD50" i="13"/>
  <c r="BF50" i="13"/>
  <c r="BG50" i="13"/>
  <c r="BI50" i="13" s="1"/>
  <c r="BH50" i="13"/>
  <c r="BJ50" i="13"/>
  <c r="BK50" i="13"/>
  <c r="BM50" i="13" s="1"/>
  <c r="BL50" i="13"/>
  <c r="BN50" i="13"/>
  <c r="BO50" i="13" s="1"/>
  <c r="BQ50" i="13" s="1"/>
  <c r="BP50" i="13"/>
  <c r="BR50" i="13"/>
  <c r="BS50" i="13"/>
  <c r="BT50" i="13"/>
  <c r="BU50" i="13" s="1"/>
  <c r="BV50" i="13"/>
  <c r="BW50" i="13"/>
  <c r="BY50" i="13" s="1"/>
  <c r="BX50" i="13"/>
  <c r="AD51" i="13"/>
  <c r="AE51" i="13" s="1"/>
  <c r="AG51" i="13" s="1"/>
  <c r="AF51" i="13"/>
  <c r="AH51" i="13"/>
  <c r="AI51" i="13" s="1"/>
  <c r="AK51" i="13" s="1"/>
  <c r="AJ51" i="13"/>
  <c r="AL51" i="13"/>
  <c r="AM51" i="13"/>
  <c r="AO51" i="13" s="1"/>
  <c r="AN51" i="13"/>
  <c r="AP51" i="13"/>
  <c r="AQ51" i="13" s="1"/>
  <c r="AS51" i="13" s="1"/>
  <c r="AR51" i="13"/>
  <c r="AT51" i="13"/>
  <c r="AU51" i="13" s="1"/>
  <c r="AW51" i="13" s="1"/>
  <c r="AV51" i="13"/>
  <c r="AX51" i="13"/>
  <c r="AY51" i="13"/>
  <c r="BA51" i="13" s="1"/>
  <c r="AZ51" i="13"/>
  <c r="BB51" i="13"/>
  <c r="BC51" i="13"/>
  <c r="BE51" i="13" s="1"/>
  <c r="BD51" i="13"/>
  <c r="BF51" i="13"/>
  <c r="BG51" i="13"/>
  <c r="BH51" i="13"/>
  <c r="BJ51" i="13"/>
  <c r="BK51" i="13" s="1"/>
  <c r="BM51" i="13" s="1"/>
  <c r="BL51" i="13"/>
  <c r="BN51" i="13"/>
  <c r="BO51" i="13" s="1"/>
  <c r="BQ51" i="13" s="1"/>
  <c r="BP51" i="13"/>
  <c r="BR51" i="13"/>
  <c r="BS51" i="13" s="1"/>
  <c r="BU51" i="13" s="1"/>
  <c r="BT51" i="13"/>
  <c r="BV51" i="13"/>
  <c r="BW51" i="13"/>
  <c r="BY51" i="13" s="1"/>
  <c r="BX51" i="13"/>
  <c r="AD52" i="13"/>
  <c r="AE52" i="13"/>
  <c r="AG52" i="13" s="1"/>
  <c r="AF52" i="13"/>
  <c r="AH52" i="13"/>
  <c r="AI52" i="13" s="1"/>
  <c r="AK52" i="13" s="1"/>
  <c r="AJ52" i="13"/>
  <c r="AL52" i="13"/>
  <c r="AM52" i="13"/>
  <c r="AN52" i="13"/>
  <c r="AO52" i="13" s="1"/>
  <c r="AP52" i="13"/>
  <c r="AQ52" i="13"/>
  <c r="AS52" i="13" s="1"/>
  <c r="AR52" i="13"/>
  <c r="AT52" i="13"/>
  <c r="AU52" i="13" s="1"/>
  <c r="AV52" i="13"/>
  <c r="AW52" i="13"/>
  <c r="AX52" i="13"/>
  <c r="AY52" i="13" s="1"/>
  <c r="BA52" i="13" s="1"/>
  <c r="AZ52" i="13"/>
  <c r="BB52" i="13"/>
  <c r="BC52" i="13"/>
  <c r="BE52" i="13" s="1"/>
  <c r="BD52" i="13"/>
  <c r="BF52" i="13"/>
  <c r="BG52" i="13" s="1"/>
  <c r="BI52" i="13" s="1"/>
  <c r="BH52" i="13"/>
  <c r="BJ52" i="13"/>
  <c r="BK52" i="13" s="1"/>
  <c r="BM52" i="13" s="1"/>
  <c r="BL52" i="13"/>
  <c r="BN52" i="13"/>
  <c r="BO52" i="13"/>
  <c r="BQ52" i="13" s="1"/>
  <c r="BP52" i="13"/>
  <c r="BR52" i="13"/>
  <c r="BS52" i="13"/>
  <c r="BU52" i="13" s="1"/>
  <c r="BT52" i="13"/>
  <c r="BV52" i="13"/>
  <c r="BW52" i="13"/>
  <c r="BX52" i="13"/>
  <c r="AD53" i="13"/>
  <c r="AE53" i="13" s="1"/>
  <c r="AG53" i="13" s="1"/>
  <c r="AF53" i="13"/>
  <c r="AH53" i="13"/>
  <c r="AI53" i="13" s="1"/>
  <c r="AK53" i="13" s="1"/>
  <c r="AJ53" i="13"/>
  <c r="AL53" i="13"/>
  <c r="AM53" i="13" s="1"/>
  <c r="AO53" i="13" s="1"/>
  <c r="AN53" i="13"/>
  <c r="AP53" i="13"/>
  <c r="AQ53" i="13"/>
  <c r="AS53" i="13" s="1"/>
  <c r="AR53" i="13"/>
  <c r="AT53" i="13"/>
  <c r="AU53" i="13"/>
  <c r="AW53" i="13" s="1"/>
  <c r="AV53" i="13"/>
  <c r="AX53" i="13"/>
  <c r="AY53" i="13" s="1"/>
  <c r="BA53" i="13" s="1"/>
  <c r="AZ53" i="13"/>
  <c r="BB53" i="13"/>
  <c r="BC53" i="13"/>
  <c r="BD53" i="13"/>
  <c r="BE53" i="13" s="1"/>
  <c r="BF53" i="13"/>
  <c r="BG53" i="13"/>
  <c r="BI53" i="13" s="1"/>
  <c r="BH53" i="13"/>
  <c r="BJ53" i="13"/>
  <c r="BK53" i="13" s="1"/>
  <c r="BL53" i="13"/>
  <c r="BM53" i="13"/>
  <c r="BN53" i="13"/>
  <c r="BO53" i="13" s="1"/>
  <c r="BQ53" i="13" s="1"/>
  <c r="BP53" i="13"/>
  <c r="BR53" i="13"/>
  <c r="BS53" i="13"/>
  <c r="BU53" i="13" s="1"/>
  <c r="BT53" i="13"/>
  <c r="BV53" i="13"/>
  <c r="BW53" i="13" s="1"/>
  <c r="BY53" i="13" s="1"/>
  <c r="BX53" i="13"/>
  <c r="AD54" i="13"/>
  <c r="AE54" i="13" s="1"/>
  <c r="AG54" i="13" s="1"/>
  <c r="AF54" i="13"/>
  <c r="AH54" i="13"/>
  <c r="AI54" i="13"/>
  <c r="AK54" i="13" s="1"/>
  <c r="AJ54" i="13"/>
  <c r="AL54" i="13"/>
  <c r="AM54" i="13"/>
  <c r="AO54" i="13" s="1"/>
  <c r="AN54" i="13"/>
  <c r="AP54" i="13"/>
  <c r="AQ54" i="13"/>
  <c r="AR54" i="13"/>
  <c r="AT54" i="13"/>
  <c r="AU54" i="13" s="1"/>
  <c r="AW54" i="13" s="1"/>
  <c r="AV54" i="13"/>
  <c r="AX54" i="13"/>
  <c r="AY54" i="13" s="1"/>
  <c r="BA54" i="13" s="1"/>
  <c r="AZ54" i="13"/>
  <c r="BB54" i="13"/>
  <c r="BC54" i="13" s="1"/>
  <c r="BE54" i="13" s="1"/>
  <c r="BD54" i="13"/>
  <c r="BF54" i="13"/>
  <c r="BG54" i="13"/>
  <c r="BI54" i="13" s="1"/>
  <c r="BH54" i="13"/>
  <c r="BJ54" i="13"/>
  <c r="BK54" i="13"/>
  <c r="BM54" i="13" s="1"/>
  <c r="BL54" i="13"/>
  <c r="BN54" i="13"/>
  <c r="BO54" i="13" s="1"/>
  <c r="BQ54" i="13" s="1"/>
  <c r="BP54" i="13"/>
  <c r="BR54" i="13"/>
  <c r="BS54" i="13"/>
  <c r="BT54" i="13"/>
  <c r="BU54" i="13" s="1"/>
  <c r="BV54" i="13"/>
  <c r="BW54" i="13"/>
  <c r="BY54" i="13" s="1"/>
  <c r="BX54" i="13"/>
  <c r="AD55" i="13"/>
  <c r="AE55" i="13" s="1"/>
  <c r="AG55" i="13" s="1"/>
  <c r="AF55" i="13"/>
  <c r="AH55" i="13"/>
  <c r="AI55" i="13" s="1"/>
  <c r="AK55" i="13" s="1"/>
  <c r="AJ55" i="13"/>
  <c r="AL55" i="13"/>
  <c r="AM55" i="13"/>
  <c r="AO55" i="13" s="1"/>
  <c r="AN55" i="13"/>
  <c r="AP55" i="13"/>
  <c r="AQ55" i="13" s="1"/>
  <c r="AS55" i="13" s="1"/>
  <c r="AR55" i="13"/>
  <c r="AT55" i="13"/>
  <c r="AU55" i="13" s="1"/>
  <c r="AW55" i="13" s="1"/>
  <c r="AV55" i="13"/>
  <c r="AX55" i="13"/>
  <c r="AY55" i="13"/>
  <c r="BA55" i="13" s="1"/>
  <c r="AZ55" i="13"/>
  <c r="BB55" i="13"/>
  <c r="BC55" i="13"/>
  <c r="BE55" i="13" s="1"/>
  <c r="BD55" i="13"/>
  <c r="BF55" i="13"/>
  <c r="BG55" i="13"/>
  <c r="BH55" i="13"/>
  <c r="BJ55" i="13"/>
  <c r="BK55" i="13" s="1"/>
  <c r="BM55" i="13" s="1"/>
  <c r="BL55" i="13"/>
  <c r="BN55" i="13"/>
  <c r="BO55" i="13" s="1"/>
  <c r="BQ55" i="13" s="1"/>
  <c r="BP55" i="13"/>
  <c r="BR55" i="13"/>
  <c r="BS55" i="13" s="1"/>
  <c r="BU55" i="13" s="1"/>
  <c r="BT55" i="13"/>
  <c r="BV55" i="13"/>
  <c r="BW55" i="13"/>
  <c r="BY55" i="13" s="1"/>
  <c r="BX55" i="13"/>
  <c r="AD56" i="13"/>
  <c r="AE56" i="13"/>
  <c r="AG56" i="13" s="1"/>
  <c r="AF56" i="13"/>
  <c r="AH56" i="13"/>
  <c r="AI56" i="13" s="1"/>
  <c r="AK56" i="13" s="1"/>
  <c r="AJ56" i="13"/>
  <c r="AL56" i="13"/>
  <c r="AM56" i="13"/>
  <c r="AN56" i="13"/>
  <c r="AO56" i="13" s="1"/>
  <c r="AP56" i="13"/>
  <c r="AQ56" i="13"/>
  <c r="AS56" i="13" s="1"/>
  <c r="AR56" i="13"/>
  <c r="AT56" i="13"/>
  <c r="AU56" i="13" s="1"/>
  <c r="AW56" i="13" s="1"/>
  <c r="AV56" i="13"/>
  <c r="AX56" i="13"/>
  <c r="AY56" i="13" s="1"/>
  <c r="BA56" i="13" s="1"/>
  <c r="AZ56" i="13"/>
  <c r="BB56" i="13"/>
  <c r="BC56" i="13"/>
  <c r="BE56" i="13" s="1"/>
  <c r="BD56" i="13"/>
  <c r="BF56" i="13"/>
  <c r="BG56" i="13" s="1"/>
  <c r="BI56" i="13" s="1"/>
  <c r="BH56" i="13"/>
  <c r="BJ56" i="13"/>
  <c r="BK56" i="13" s="1"/>
  <c r="BM56" i="13" s="1"/>
  <c r="BL56" i="13"/>
  <c r="BN56" i="13"/>
  <c r="BO56" i="13"/>
  <c r="BQ56" i="13" s="1"/>
  <c r="BP56" i="13"/>
  <c r="BR56" i="13"/>
  <c r="BS56" i="13"/>
  <c r="BU56" i="13" s="1"/>
  <c r="BT56" i="13"/>
  <c r="BV56" i="13"/>
  <c r="BW56" i="13"/>
  <c r="BX56" i="13"/>
  <c r="AD57" i="13"/>
  <c r="AE57" i="13" s="1"/>
  <c r="AG57" i="13" s="1"/>
  <c r="AF57" i="13"/>
  <c r="AH57" i="13"/>
  <c r="AI57" i="13" s="1"/>
  <c r="AK57" i="13" s="1"/>
  <c r="AJ57" i="13"/>
  <c r="AL57" i="13"/>
  <c r="AM57" i="13" s="1"/>
  <c r="AO57" i="13" s="1"/>
  <c r="AN57" i="13"/>
  <c r="AP57" i="13"/>
  <c r="AQ57" i="13"/>
  <c r="AS57" i="13" s="1"/>
  <c r="AR57" i="13"/>
  <c r="AT57" i="13"/>
  <c r="AU57" i="13"/>
  <c r="AW57" i="13" s="1"/>
  <c r="AV57" i="13"/>
  <c r="AX57" i="13"/>
  <c r="AY57" i="13" s="1"/>
  <c r="BA57" i="13" s="1"/>
  <c r="AZ57" i="13"/>
  <c r="BB57" i="13"/>
  <c r="BC57" i="13"/>
  <c r="BD57" i="13"/>
  <c r="BE57" i="13" s="1"/>
  <c r="BF57" i="13"/>
  <c r="BG57" i="13"/>
  <c r="BI57" i="13" s="1"/>
  <c r="BH57" i="13"/>
  <c r="BJ57" i="13"/>
  <c r="BK57" i="13" s="1"/>
  <c r="BM57" i="13" s="1"/>
  <c r="BL57" i="13"/>
  <c r="BN57" i="13"/>
  <c r="BO57" i="13" s="1"/>
  <c r="BQ57" i="13" s="1"/>
  <c r="BP57" i="13"/>
  <c r="BR57" i="13"/>
  <c r="BS57" i="13"/>
  <c r="BU57" i="13" s="1"/>
  <c r="BT57" i="13"/>
  <c r="BV57" i="13"/>
  <c r="BW57" i="13" s="1"/>
  <c r="BY57" i="13" s="1"/>
  <c r="BX57" i="13"/>
  <c r="AD58" i="13"/>
  <c r="AE58" i="13" s="1"/>
  <c r="AG58" i="13" s="1"/>
  <c r="AF58" i="13"/>
  <c r="AH58" i="13"/>
  <c r="AI58" i="13"/>
  <c r="AK58" i="13" s="1"/>
  <c r="AJ58" i="13"/>
  <c r="AL58" i="13"/>
  <c r="AM58" i="13"/>
  <c r="AO58" i="13" s="1"/>
  <c r="AN58" i="13"/>
  <c r="AP58" i="13"/>
  <c r="AQ58" i="13"/>
  <c r="AR58" i="13"/>
  <c r="AT58" i="13"/>
  <c r="AU58" i="13" s="1"/>
  <c r="AW58" i="13" s="1"/>
  <c r="AV58" i="13"/>
  <c r="AX58" i="13"/>
  <c r="AY58" i="13" s="1"/>
  <c r="BA58" i="13" s="1"/>
  <c r="AZ58" i="13"/>
  <c r="BB58" i="13"/>
  <c r="BC58" i="13" s="1"/>
  <c r="BE58" i="13" s="1"/>
  <c r="BD58" i="13"/>
  <c r="BF58" i="13"/>
  <c r="BG58" i="13"/>
  <c r="BI58" i="13" s="1"/>
  <c r="BH58" i="13"/>
  <c r="BJ58" i="13"/>
  <c r="BK58" i="13"/>
  <c r="BM58" i="13" s="1"/>
  <c r="BL58" i="13"/>
  <c r="BN58" i="13"/>
  <c r="BO58" i="13" s="1"/>
  <c r="BQ58" i="13" s="1"/>
  <c r="BP58" i="13"/>
  <c r="BR58" i="13"/>
  <c r="BS58" i="13"/>
  <c r="BT58" i="13"/>
  <c r="BU58" i="13" s="1"/>
  <c r="BV58" i="13"/>
  <c r="BW58" i="13"/>
  <c r="BY58" i="13" s="1"/>
  <c r="BX58" i="13"/>
  <c r="AD59" i="13"/>
  <c r="AE59" i="13" s="1"/>
  <c r="AG59" i="13" s="1"/>
  <c r="AF59" i="13"/>
  <c r="AH59" i="13"/>
  <c r="AI59" i="13" s="1"/>
  <c r="AK59" i="13" s="1"/>
  <c r="AJ59" i="13"/>
  <c r="AL59" i="13"/>
  <c r="AM59" i="13"/>
  <c r="AO59" i="13" s="1"/>
  <c r="AN59" i="13"/>
  <c r="AP59" i="13"/>
  <c r="AQ59" i="13" s="1"/>
  <c r="AS59" i="13" s="1"/>
  <c r="AR59" i="13"/>
  <c r="AT59" i="13"/>
  <c r="AU59" i="13" s="1"/>
  <c r="AW59" i="13" s="1"/>
  <c r="AV59" i="13"/>
  <c r="AX59" i="13"/>
  <c r="AY59" i="13"/>
  <c r="BA59" i="13" s="1"/>
  <c r="AZ59" i="13"/>
  <c r="BB59" i="13"/>
  <c r="BC59" i="13"/>
  <c r="BE59" i="13" s="1"/>
  <c r="BD59" i="13"/>
  <c r="BF59" i="13"/>
  <c r="BG59" i="13"/>
  <c r="BH59" i="13"/>
  <c r="BJ59" i="13"/>
  <c r="BK59" i="13" s="1"/>
  <c r="BM59" i="13" s="1"/>
  <c r="BL59" i="13"/>
  <c r="BN59" i="13"/>
  <c r="BO59" i="13" s="1"/>
  <c r="BQ59" i="13" s="1"/>
  <c r="BP59" i="13"/>
  <c r="BR59" i="13"/>
  <c r="BS59" i="13" s="1"/>
  <c r="BU59" i="13" s="1"/>
  <c r="BT59" i="13"/>
  <c r="BV59" i="13"/>
  <c r="BW59" i="13"/>
  <c r="BY59" i="13" s="1"/>
  <c r="BX59" i="13"/>
  <c r="AD60" i="13"/>
  <c r="AE60" i="13"/>
  <c r="AG60" i="13" s="1"/>
  <c r="AF60" i="13"/>
  <c r="AH60" i="13"/>
  <c r="AI60" i="13" s="1"/>
  <c r="AK60" i="13" s="1"/>
  <c r="AJ60" i="13"/>
  <c r="AL60" i="13"/>
  <c r="AM60" i="13"/>
  <c r="AN60" i="13"/>
  <c r="AO60" i="13" s="1"/>
  <c r="AP60" i="13"/>
  <c r="AQ60" i="13"/>
  <c r="AS60" i="13" s="1"/>
  <c r="AR60" i="13"/>
  <c r="AT60" i="13"/>
  <c r="AU60" i="13" s="1"/>
  <c r="AW60" i="13" s="1"/>
  <c r="AV60" i="13"/>
  <c r="AX60" i="13"/>
  <c r="AY60" i="13" s="1"/>
  <c r="BA60" i="13" s="1"/>
  <c r="AZ60" i="13"/>
  <c r="BB60" i="13"/>
  <c r="BC60" i="13"/>
  <c r="BE60" i="13" s="1"/>
  <c r="BD60" i="13"/>
  <c r="BF60" i="13"/>
  <c r="BG60" i="13" s="1"/>
  <c r="BI60" i="13" s="1"/>
  <c r="BH60" i="13"/>
  <c r="BJ60" i="13"/>
  <c r="BK60" i="13" s="1"/>
  <c r="BM60" i="13" s="1"/>
  <c r="BL60" i="13"/>
  <c r="BN60" i="13"/>
  <c r="BO60" i="13"/>
  <c r="BQ60" i="13" s="1"/>
  <c r="BP60" i="13"/>
  <c r="BR60" i="13"/>
  <c r="BS60" i="13"/>
  <c r="BU60" i="13" s="1"/>
  <c r="BT60" i="13"/>
  <c r="BV60" i="13"/>
  <c r="BW60" i="13"/>
  <c r="BX60" i="13"/>
  <c r="AD61" i="13"/>
  <c r="AE61" i="13" s="1"/>
  <c r="AF61" i="13"/>
  <c r="AH61" i="13"/>
  <c r="AI61" i="13" s="1"/>
  <c r="AK61" i="13" s="1"/>
  <c r="AJ61" i="13"/>
  <c r="AL61" i="13"/>
  <c r="AM61" i="13" s="1"/>
  <c r="AN61" i="13"/>
  <c r="AO61" i="13"/>
  <c r="AP61" i="13"/>
  <c r="AQ61" i="13"/>
  <c r="AS61" i="13" s="1"/>
  <c r="AR61" i="13"/>
  <c r="AT61" i="13"/>
  <c r="AU61" i="13"/>
  <c r="AW61" i="13" s="1"/>
  <c r="AV61" i="13"/>
  <c r="AX61" i="13"/>
  <c r="AY61" i="13" s="1"/>
  <c r="BA61" i="13" s="1"/>
  <c r="AZ61" i="13"/>
  <c r="BB61" i="13"/>
  <c r="BC61" i="13"/>
  <c r="BD61" i="13"/>
  <c r="BE61" i="13" s="1"/>
  <c r="BF61" i="13"/>
  <c r="BG61" i="13"/>
  <c r="BI61" i="13" s="1"/>
  <c r="BH61" i="13"/>
  <c r="BJ61" i="13"/>
  <c r="BK61" i="13"/>
  <c r="BL61" i="13"/>
  <c r="BM61" i="13" s="1"/>
  <c r="BN61" i="13"/>
  <c r="BO61" i="13"/>
  <c r="BQ61" i="13" s="1"/>
  <c r="BP61" i="13"/>
  <c r="BR61" i="13"/>
  <c r="BS61" i="13"/>
  <c r="BT61" i="13"/>
  <c r="BU61" i="13" s="1"/>
  <c r="BV61" i="13"/>
  <c r="BW61" i="13"/>
  <c r="BY61" i="13" s="1"/>
  <c r="BX61" i="13"/>
  <c r="AD62" i="13"/>
  <c r="AE62" i="13"/>
  <c r="AF62" i="13"/>
  <c r="AG62" i="13" s="1"/>
  <c r="AH62" i="13"/>
  <c r="AI62" i="13"/>
  <c r="AK62" i="13" s="1"/>
  <c r="AJ62" i="13"/>
  <c r="AL62" i="13"/>
  <c r="AM62" i="13"/>
  <c r="AN62" i="13"/>
  <c r="AO62" i="13" s="1"/>
  <c r="AP62" i="13"/>
  <c r="AQ62" i="13"/>
  <c r="AS62" i="13" s="1"/>
  <c r="AR62" i="13"/>
  <c r="AT62" i="13"/>
  <c r="AU62" i="13"/>
  <c r="AV62" i="13"/>
  <c r="AW62" i="13" s="1"/>
  <c r="AX62" i="13"/>
  <c r="AY62" i="13"/>
  <c r="BA62" i="13" s="1"/>
  <c r="AZ62" i="13"/>
  <c r="BB62" i="13"/>
  <c r="BC62" i="13"/>
  <c r="BD62" i="13"/>
  <c r="BE62" i="13" s="1"/>
  <c r="BF62" i="13"/>
  <c r="BG62" i="13"/>
  <c r="BI62" i="13" s="1"/>
  <c r="BH62" i="13"/>
  <c r="BJ62" i="13"/>
  <c r="BK62" i="13"/>
  <c r="BL62" i="13"/>
  <c r="BM62" i="13" s="1"/>
  <c r="BN62" i="13"/>
  <c r="BO62" i="13"/>
  <c r="BQ62" i="13" s="1"/>
  <c r="BP62" i="13"/>
  <c r="BR62" i="13"/>
  <c r="BS62" i="13"/>
  <c r="BT62" i="13"/>
  <c r="BU62" i="13" s="1"/>
  <c r="BV62" i="13"/>
  <c r="BW62" i="13"/>
  <c r="BY62" i="13" s="1"/>
  <c r="BX62" i="13"/>
  <c r="AD63" i="13"/>
  <c r="AE63" i="13"/>
  <c r="AF63" i="13"/>
  <c r="AG63" i="13" s="1"/>
  <c r="AH63" i="13"/>
  <c r="AI63" i="13"/>
  <c r="AK63" i="13" s="1"/>
  <c r="AJ63" i="13"/>
  <c r="AL63" i="13"/>
  <c r="AM63" i="13"/>
  <c r="AN63" i="13"/>
  <c r="AO63" i="13" s="1"/>
  <c r="AP63" i="13"/>
  <c r="AQ63" i="13"/>
  <c r="AS63" i="13" s="1"/>
  <c r="AR63" i="13"/>
  <c r="AT63" i="13"/>
  <c r="AU63" i="13"/>
  <c r="AV63" i="13"/>
  <c r="AW63" i="13" s="1"/>
  <c r="AX63" i="13"/>
  <c r="AY63" i="13"/>
  <c r="BA63" i="13" s="1"/>
  <c r="AZ63" i="13"/>
  <c r="BB63" i="13"/>
  <c r="BC63" i="13"/>
  <c r="BD63" i="13"/>
  <c r="BE63" i="13" s="1"/>
  <c r="BF63" i="13"/>
  <c r="BG63" i="13"/>
  <c r="BI63" i="13" s="1"/>
  <c r="BH63" i="13"/>
  <c r="BJ63" i="13"/>
  <c r="BK63" i="13"/>
  <c r="BL63" i="13"/>
  <c r="BM63" i="13" s="1"/>
  <c r="BN63" i="13"/>
  <c r="BO63" i="13"/>
  <c r="BQ63" i="13" s="1"/>
  <c r="BP63" i="13"/>
  <c r="BR63" i="13"/>
  <c r="BS63" i="13"/>
  <c r="BT63" i="13"/>
  <c r="BU63" i="13" s="1"/>
  <c r="BV63" i="13"/>
  <c r="BW63" i="13"/>
  <c r="BY63" i="13" s="1"/>
  <c r="BX63" i="13"/>
  <c r="AD64" i="13"/>
  <c r="AE64" i="13"/>
  <c r="AF64" i="13"/>
  <c r="AG64" i="13" s="1"/>
  <c r="AH64" i="13"/>
  <c r="AI64" i="13"/>
  <c r="AK64" i="13" s="1"/>
  <c r="AJ64" i="13"/>
  <c r="AL64" i="13"/>
  <c r="AM64" i="13"/>
  <c r="AN64" i="13"/>
  <c r="AO64" i="13" s="1"/>
  <c r="AP64" i="13"/>
  <c r="AQ64" i="13"/>
  <c r="AS64" i="13" s="1"/>
  <c r="AR64" i="13"/>
  <c r="AT64" i="13"/>
  <c r="AU64" i="13"/>
  <c r="AV64" i="13"/>
  <c r="AW64" i="13" s="1"/>
  <c r="AX64" i="13"/>
  <c r="AY64" i="13"/>
  <c r="BA64" i="13" s="1"/>
  <c r="AZ64" i="13"/>
  <c r="BB64" i="13"/>
  <c r="BC64" i="13"/>
  <c r="BD64" i="13"/>
  <c r="BE64" i="13" s="1"/>
  <c r="BF64" i="13"/>
  <c r="BG64" i="13"/>
  <c r="BI64" i="13" s="1"/>
  <c r="BH64" i="13"/>
  <c r="BJ64" i="13"/>
  <c r="BK64" i="13"/>
  <c r="BL64" i="13"/>
  <c r="BM64" i="13" s="1"/>
  <c r="BN64" i="13"/>
  <c r="BO64" i="13"/>
  <c r="BQ64" i="13" s="1"/>
  <c r="BP64" i="13"/>
  <c r="BR64" i="13"/>
  <c r="BS64" i="13"/>
  <c r="BT64" i="13"/>
  <c r="BU64" i="13" s="1"/>
  <c r="BV64" i="13"/>
  <c r="BW64" i="13"/>
  <c r="BY64" i="13" s="1"/>
  <c r="BX64" i="13"/>
  <c r="AD65" i="13"/>
  <c r="AE65" i="13"/>
  <c r="AF65" i="13"/>
  <c r="AG65" i="13" s="1"/>
  <c r="AH65" i="13"/>
  <c r="AI65" i="13"/>
  <c r="AK65" i="13" s="1"/>
  <c r="AJ65" i="13"/>
  <c r="AL65" i="13"/>
  <c r="AM65" i="13"/>
  <c r="AN65" i="13"/>
  <c r="AO65" i="13" s="1"/>
  <c r="AP65" i="13"/>
  <c r="AQ65" i="13"/>
  <c r="AS65" i="13" s="1"/>
  <c r="AR65" i="13"/>
  <c r="AT65" i="13"/>
  <c r="AU65" i="13"/>
  <c r="AV65" i="13"/>
  <c r="AW65" i="13" s="1"/>
  <c r="AX65" i="13"/>
  <c r="AY65" i="13"/>
  <c r="BA65" i="13" s="1"/>
  <c r="AZ65" i="13"/>
  <c r="BB65" i="13"/>
  <c r="BC65" i="13"/>
  <c r="BD65" i="13"/>
  <c r="BE65" i="13" s="1"/>
  <c r="BF65" i="13"/>
  <c r="BG65" i="13"/>
  <c r="BI65" i="13" s="1"/>
  <c r="BH65" i="13"/>
  <c r="BJ65" i="13"/>
  <c r="BK65" i="13"/>
  <c r="BL65" i="13"/>
  <c r="BM65" i="13" s="1"/>
  <c r="BN65" i="13"/>
  <c r="BO65" i="13"/>
  <c r="BQ65" i="13" s="1"/>
  <c r="BP65" i="13"/>
  <c r="BR65" i="13"/>
  <c r="BS65" i="13"/>
  <c r="BT65" i="13"/>
  <c r="BU65" i="13" s="1"/>
  <c r="BV65" i="13"/>
  <c r="BW65" i="13"/>
  <c r="BY65" i="13" s="1"/>
  <c r="BX65" i="13"/>
  <c r="AD66" i="13"/>
  <c r="AE66" i="13"/>
  <c r="AF66" i="13"/>
  <c r="AG66" i="13" s="1"/>
  <c r="AH66" i="13"/>
  <c r="AI66" i="13"/>
  <c r="AK66" i="13" s="1"/>
  <c r="AJ66" i="13"/>
  <c r="AL66" i="13"/>
  <c r="AM66" i="13"/>
  <c r="AN66" i="13"/>
  <c r="AO66" i="13" s="1"/>
  <c r="AP66" i="13"/>
  <c r="AQ66" i="13"/>
  <c r="AS66" i="13" s="1"/>
  <c r="AR66" i="13"/>
  <c r="AT66" i="13"/>
  <c r="AU66" i="13"/>
  <c r="AV66" i="13"/>
  <c r="AW66" i="13" s="1"/>
  <c r="AX66" i="13"/>
  <c r="AY66" i="13"/>
  <c r="BA66" i="13" s="1"/>
  <c r="AZ66" i="13"/>
  <c r="BB66" i="13"/>
  <c r="BC66" i="13"/>
  <c r="BD66" i="13"/>
  <c r="BE66" i="13" s="1"/>
  <c r="BF66" i="13"/>
  <c r="BG66" i="13"/>
  <c r="BI66" i="13" s="1"/>
  <c r="BH66" i="13"/>
  <c r="BJ66" i="13"/>
  <c r="BK66" i="13"/>
  <c r="BL66" i="13"/>
  <c r="BM66" i="13" s="1"/>
  <c r="BN66" i="13"/>
  <c r="BO66" i="13"/>
  <c r="BQ66" i="13" s="1"/>
  <c r="BP66" i="13"/>
  <c r="BR66" i="13"/>
  <c r="BS66" i="13"/>
  <c r="BT66" i="13"/>
  <c r="BU66" i="13" s="1"/>
  <c r="BV66" i="13"/>
  <c r="BW66" i="13"/>
  <c r="BY66" i="13" s="1"/>
  <c r="BX66" i="13"/>
  <c r="AD67" i="13"/>
  <c r="AE67" i="13"/>
  <c r="AF67" i="13"/>
  <c r="AG67" i="13" s="1"/>
  <c r="AH67" i="13"/>
  <c r="AI67" i="13"/>
  <c r="AK67" i="13" s="1"/>
  <c r="AJ67" i="13"/>
  <c r="AL67" i="13"/>
  <c r="AM67" i="13"/>
  <c r="AN67" i="13"/>
  <c r="AO67" i="13" s="1"/>
  <c r="AP67" i="13"/>
  <c r="AQ67" i="13"/>
  <c r="AS67" i="13" s="1"/>
  <c r="AR67" i="13"/>
  <c r="AT67" i="13"/>
  <c r="AU67" i="13"/>
  <c r="AV67" i="13"/>
  <c r="AW67" i="13" s="1"/>
  <c r="AX67" i="13"/>
  <c r="AY67" i="13"/>
  <c r="BA67" i="13" s="1"/>
  <c r="AZ67" i="13"/>
  <c r="BB67" i="13"/>
  <c r="BC67" i="13"/>
  <c r="BD67" i="13"/>
  <c r="BE67" i="13" s="1"/>
  <c r="BF67" i="13"/>
  <c r="BG67" i="13"/>
  <c r="BI67" i="13" s="1"/>
  <c r="BH67" i="13"/>
  <c r="BJ67" i="13"/>
  <c r="BK67" i="13"/>
  <c r="BL67" i="13"/>
  <c r="BM67" i="13" s="1"/>
  <c r="BN67" i="13"/>
  <c r="BO67" i="13"/>
  <c r="BQ67" i="13" s="1"/>
  <c r="BP67" i="13"/>
  <c r="BR67" i="13"/>
  <c r="BS67" i="13"/>
  <c r="BT67" i="13"/>
  <c r="BU67" i="13" s="1"/>
  <c r="BV67" i="13"/>
  <c r="BW67" i="13"/>
  <c r="BY67" i="13" s="1"/>
  <c r="BX67" i="13"/>
  <c r="AD68" i="13"/>
  <c r="AE68" i="13"/>
  <c r="AF68" i="13"/>
  <c r="AG68" i="13" s="1"/>
  <c r="AH68" i="13"/>
  <c r="AI68" i="13"/>
  <c r="AK68" i="13" s="1"/>
  <c r="AJ68" i="13"/>
  <c r="AL68" i="13"/>
  <c r="AM68" i="13"/>
  <c r="AN68" i="13"/>
  <c r="AO68" i="13" s="1"/>
  <c r="AP68" i="13"/>
  <c r="AQ68" i="13"/>
  <c r="AS68" i="13" s="1"/>
  <c r="AR68" i="13"/>
  <c r="AT68" i="13"/>
  <c r="AU68" i="13"/>
  <c r="AV68" i="13"/>
  <c r="AW68" i="13" s="1"/>
  <c r="AX68" i="13"/>
  <c r="AY68" i="13"/>
  <c r="BA68" i="13" s="1"/>
  <c r="AZ68" i="13"/>
  <c r="BB68" i="13"/>
  <c r="BC68" i="13"/>
  <c r="BD68" i="13"/>
  <c r="BE68" i="13" s="1"/>
  <c r="BF68" i="13"/>
  <c r="BG68" i="13"/>
  <c r="BI68" i="13" s="1"/>
  <c r="BH68" i="13"/>
  <c r="BJ68" i="13"/>
  <c r="BK68" i="13"/>
  <c r="BL68" i="13"/>
  <c r="BM68" i="13" s="1"/>
  <c r="BN68" i="13"/>
  <c r="BO68" i="13"/>
  <c r="BQ68" i="13" s="1"/>
  <c r="BP68" i="13"/>
  <c r="BR68" i="13"/>
  <c r="BS68" i="13"/>
  <c r="BT68" i="13"/>
  <c r="BU68" i="13" s="1"/>
  <c r="BV68" i="13"/>
  <c r="BW68" i="13"/>
  <c r="BY68" i="13" s="1"/>
  <c r="BX68" i="13"/>
  <c r="AD69" i="13"/>
  <c r="AE69" i="13"/>
  <c r="AF69" i="13"/>
  <c r="AG69" i="13" s="1"/>
  <c r="AH69" i="13"/>
  <c r="AI69" i="13"/>
  <c r="AK69" i="13" s="1"/>
  <c r="AJ69" i="13"/>
  <c r="AL69" i="13"/>
  <c r="AM69" i="13"/>
  <c r="AN69" i="13"/>
  <c r="AO69" i="13" s="1"/>
  <c r="AP69" i="13"/>
  <c r="AQ69" i="13" s="1"/>
  <c r="AS69" i="13" s="1"/>
  <c r="AR69" i="13"/>
  <c r="AT69" i="13"/>
  <c r="AU69" i="13"/>
  <c r="AV69" i="13"/>
  <c r="AW69" i="13" s="1"/>
  <c r="AX69" i="13"/>
  <c r="AY69" i="13"/>
  <c r="BA69" i="13" s="1"/>
  <c r="AZ69" i="13"/>
  <c r="BB69" i="13"/>
  <c r="BC69" i="13"/>
  <c r="BD69" i="13"/>
  <c r="BE69" i="13" s="1"/>
  <c r="BF69" i="13"/>
  <c r="BG69" i="13" s="1"/>
  <c r="BI69" i="13" s="1"/>
  <c r="BH69" i="13"/>
  <c r="BJ69" i="13"/>
  <c r="BK69" i="13"/>
  <c r="BL69" i="13"/>
  <c r="BM69" i="13" s="1"/>
  <c r="BN69" i="13"/>
  <c r="BO69" i="13" s="1"/>
  <c r="BQ69" i="13" s="1"/>
  <c r="BP69" i="13"/>
  <c r="BR69" i="13"/>
  <c r="BS69" i="13"/>
  <c r="BT69" i="13"/>
  <c r="BU69" i="13"/>
  <c r="BV69" i="13"/>
  <c r="BW69" i="13"/>
  <c r="BY69" i="13" s="1"/>
  <c r="BX69" i="13"/>
  <c r="AD70" i="13"/>
  <c r="AE70" i="13"/>
  <c r="AF70" i="13"/>
  <c r="AG70" i="13" s="1"/>
  <c r="AH70" i="13"/>
  <c r="AI70" i="13"/>
  <c r="AK70" i="13" s="1"/>
  <c r="AJ70" i="13"/>
  <c r="AL70" i="13"/>
  <c r="AM70" i="13"/>
  <c r="AN70" i="13"/>
  <c r="AO70" i="13"/>
  <c r="AP70" i="13"/>
  <c r="AQ70" i="13"/>
  <c r="AS70" i="13" s="1"/>
  <c r="AR70" i="13"/>
  <c r="AT70" i="13"/>
  <c r="AU70" i="13"/>
  <c r="AV70" i="13"/>
  <c r="AW70" i="13" s="1"/>
  <c r="AX70" i="13"/>
  <c r="AY70" i="13"/>
  <c r="BA70" i="13" s="1"/>
  <c r="AZ70" i="13"/>
  <c r="BB70" i="13"/>
  <c r="BC70" i="13"/>
  <c r="BD70" i="13"/>
  <c r="BE70" i="13"/>
  <c r="BF70" i="13"/>
  <c r="BG70" i="13"/>
  <c r="BI70" i="13" s="1"/>
  <c r="BH70" i="13"/>
  <c r="BJ70" i="13"/>
  <c r="BK70" i="13"/>
  <c r="BL70" i="13"/>
  <c r="BM70" i="13" s="1"/>
  <c r="BN70" i="13"/>
  <c r="BO70" i="13" s="1"/>
  <c r="BQ70" i="13" s="1"/>
  <c r="BP70" i="13"/>
  <c r="BR70" i="13"/>
  <c r="BS70" i="13"/>
  <c r="BT70" i="13"/>
  <c r="BU70" i="13"/>
  <c r="BV70" i="13"/>
  <c r="BW70" i="13"/>
  <c r="BY70" i="13" s="1"/>
  <c r="BX70" i="13"/>
  <c r="AD71" i="13"/>
  <c r="AE71" i="13"/>
  <c r="AF71" i="13"/>
  <c r="AG71" i="13" s="1"/>
  <c r="AH71" i="13"/>
  <c r="AI71" i="13" s="1"/>
  <c r="AK71" i="13" s="1"/>
  <c r="AJ71" i="13"/>
  <c r="AL71" i="13"/>
  <c r="AM71" i="13"/>
  <c r="AN71" i="13"/>
  <c r="AO71" i="13"/>
  <c r="AP71" i="13"/>
  <c r="AQ71" i="13"/>
  <c r="AS71" i="13" s="1"/>
  <c r="AR71" i="13"/>
  <c r="AT71" i="13"/>
  <c r="AU71" i="13"/>
  <c r="AV71" i="13"/>
  <c r="AW71" i="13" s="1"/>
  <c r="AX71" i="13"/>
  <c r="AY71" i="13" s="1"/>
  <c r="BA71" i="13" s="1"/>
  <c r="AZ71" i="13"/>
  <c r="BB71" i="13"/>
  <c r="BC71" i="13"/>
  <c r="BD71" i="13"/>
  <c r="BE71" i="13"/>
  <c r="BF71" i="13"/>
  <c r="BG71" i="13"/>
  <c r="BI71" i="13" s="1"/>
  <c r="BH71" i="13"/>
  <c r="BJ71" i="13"/>
  <c r="BK71" i="13"/>
  <c r="BL71" i="13"/>
  <c r="BM71" i="13" s="1"/>
  <c r="BN71" i="13"/>
  <c r="BO71" i="13" s="1"/>
  <c r="BQ71" i="13" s="1"/>
  <c r="BP71" i="13"/>
  <c r="BR71" i="13"/>
  <c r="BS71" i="13"/>
  <c r="BT71" i="13"/>
  <c r="BU71" i="13"/>
  <c r="BV71" i="13"/>
  <c r="BW71" i="13"/>
  <c r="BY71" i="13" s="1"/>
  <c r="BX71" i="13"/>
  <c r="AD72" i="13"/>
  <c r="AE72" i="13"/>
  <c r="AF72" i="13"/>
  <c r="AG72" i="13" s="1"/>
  <c r="AH72" i="13"/>
  <c r="AI72" i="13" s="1"/>
  <c r="AK72" i="13" s="1"/>
  <c r="AJ72" i="13"/>
  <c r="AL72" i="13"/>
  <c r="AM72" i="13"/>
  <c r="AN72" i="13"/>
  <c r="AO72" i="13"/>
  <c r="AP72" i="13"/>
  <c r="AQ72" i="13"/>
  <c r="AS72" i="13" s="1"/>
  <c r="AR72" i="13"/>
  <c r="AT72" i="13"/>
  <c r="AU72" i="13"/>
  <c r="AV72" i="13"/>
  <c r="AW72" i="13" s="1"/>
  <c r="AX72" i="13"/>
  <c r="AY72" i="13" s="1"/>
  <c r="BA72" i="13" s="1"/>
  <c r="AZ72" i="13"/>
  <c r="BB72" i="13"/>
  <c r="BC72" i="13"/>
  <c r="BD72" i="13"/>
  <c r="BE72" i="13"/>
  <c r="BF72" i="13"/>
  <c r="BG72" i="13"/>
  <c r="BI72" i="13" s="1"/>
  <c r="BH72" i="13"/>
  <c r="BJ72" i="13"/>
  <c r="BK72" i="13"/>
  <c r="BL72" i="13"/>
  <c r="BM72" i="13" s="1"/>
  <c r="BN72" i="13"/>
  <c r="BO72" i="13" s="1"/>
  <c r="BQ72" i="13" s="1"/>
  <c r="BP72" i="13"/>
  <c r="BR72" i="13"/>
  <c r="BS72" i="13"/>
  <c r="BT72" i="13"/>
  <c r="BU72" i="13"/>
  <c r="BV72" i="13"/>
  <c r="BW72" i="13"/>
  <c r="BY72" i="13" s="1"/>
  <c r="BX72" i="13"/>
  <c r="AD73" i="13"/>
  <c r="AE73" i="13"/>
  <c r="AF73" i="13"/>
  <c r="AG73" i="13" s="1"/>
  <c r="AH73" i="13"/>
  <c r="AI73" i="13" s="1"/>
  <c r="AK73" i="13" s="1"/>
  <c r="AJ73" i="13"/>
  <c r="AL73" i="13"/>
  <c r="AM73" i="13"/>
  <c r="AN73" i="13"/>
  <c r="AO73" i="13"/>
  <c r="AP73" i="13"/>
  <c r="AQ73" i="13"/>
  <c r="AS73" i="13" s="1"/>
  <c r="AR73" i="13"/>
  <c r="AT73" i="13"/>
  <c r="AU73" i="13"/>
  <c r="AV73" i="13"/>
  <c r="AW73" i="13" s="1"/>
  <c r="AX73" i="13"/>
  <c r="AY73" i="13" s="1"/>
  <c r="BA73" i="13" s="1"/>
  <c r="AZ73" i="13"/>
  <c r="BB73" i="13"/>
  <c r="BC73" i="13"/>
  <c r="BD73" i="13"/>
  <c r="BE73" i="13"/>
  <c r="BF73" i="13"/>
  <c r="BG73" i="13"/>
  <c r="BI73" i="13" s="1"/>
  <c r="BH73" i="13"/>
  <c r="BJ73" i="13"/>
  <c r="BK73" i="13"/>
  <c r="BL73" i="13"/>
  <c r="BM73" i="13" s="1"/>
  <c r="BN73" i="13"/>
  <c r="BO73" i="13" s="1"/>
  <c r="BQ73" i="13" s="1"/>
  <c r="BP73" i="13"/>
  <c r="BR73" i="13"/>
  <c r="BS73" i="13"/>
  <c r="BT73" i="13"/>
  <c r="BU73" i="13"/>
  <c r="BV73" i="13"/>
  <c r="BW73" i="13"/>
  <c r="BY73" i="13" s="1"/>
  <c r="BX73" i="13"/>
  <c r="AD74" i="13"/>
  <c r="AE74" i="13"/>
  <c r="AF74" i="13"/>
  <c r="AG74" i="13" s="1"/>
  <c r="AH74" i="13"/>
  <c r="AI74" i="13" s="1"/>
  <c r="AK74" i="13" s="1"/>
  <c r="AJ74" i="13"/>
  <c r="AL74" i="13"/>
  <c r="AM74" i="13"/>
  <c r="AN74" i="13"/>
  <c r="AO74" i="13"/>
  <c r="AP74" i="13"/>
  <c r="AQ74" i="13"/>
  <c r="AS74" i="13" s="1"/>
  <c r="AR74" i="13"/>
  <c r="AT74" i="13"/>
  <c r="AU74" i="13"/>
  <c r="AV74" i="13"/>
  <c r="AW74" i="13" s="1"/>
  <c r="AX74" i="13"/>
  <c r="AY74" i="13" s="1"/>
  <c r="BA74" i="13" s="1"/>
  <c r="AZ74" i="13"/>
  <c r="BB74" i="13"/>
  <c r="BC74" i="13"/>
  <c r="BD74" i="13"/>
  <c r="BE74" i="13"/>
  <c r="BF74" i="13"/>
  <c r="BG74" i="13"/>
  <c r="BI74" i="13" s="1"/>
  <c r="BH74" i="13"/>
  <c r="BJ74" i="13"/>
  <c r="BK74" i="13"/>
  <c r="BL74" i="13"/>
  <c r="BM74" i="13" s="1"/>
  <c r="BN74" i="13"/>
  <c r="BO74" i="13" s="1"/>
  <c r="BQ74" i="13" s="1"/>
  <c r="BP74" i="13"/>
  <c r="BR74" i="13"/>
  <c r="BS74" i="13"/>
  <c r="BT74" i="13"/>
  <c r="BU74" i="13"/>
  <c r="BV74" i="13"/>
  <c r="BW74" i="13"/>
  <c r="BY74" i="13" s="1"/>
  <c r="BX74" i="13"/>
  <c r="AD75" i="13"/>
  <c r="AE75" i="13"/>
  <c r="AF75" i="13"/>
  <c r="AG75" i="13" s="1"/>
  <c r="AH75" i="13"/>
  <c r="AI75" i="13" s="1"/>
  <c r="AK75" i="13" s="1"/>
  <c r="AJ75" i="13"/>
  <c r="AL75" i="13"/>
  <c r="AM75" i="13"/>
  <c r="AN75" i="13"/>
  <c r="AO75" i="13"/>
  <c r="AP75" i="13"/>
  <c r="AQ75" i="13"/>
  <c r="AS75" i="13" s="1"/>
  <c r="AR75" i="13"/>
  <c r="AT75" i="13"/>
  <c r="AU75" i="13"/>
  <c r="AV75" i="13"/>
  <c r="AW75" i="13" s="1"/>
  <c r="AX75" i="13"/>
  <c r="AY75" i="13" s="1"/>
  <c r="BA75" i="13" s="1"/>
  <c r="AZ75" i="13"/>
  <c r="BB75" i="13"/>
  <c r="BC75" i="13"/>
  <c r="BD75" i="13"/>
  <c r="BE75" i="13"/>
  <c r="BF75" i="13"/>
  <c r="BG75" i="13"/>
  <c r="BI75" i="13" s="1"/>
  <c r="BH75" i="13"/>
  <c r="BJ75" i="13"/>
  <c r="BK75" i="13"/>
  <c r="BL75" i="13"/>
  <c r="BM75" i="13" s="1"/>
  <c r="BN75" i="13"/>
  <c r="BO75" i="13" s="1"/>
  <c r="BQ75" i="13" s="1"/>
  <c r="BP75" i="13"/>
  <c r="BR75" i="13"/>
  <c r="BS75" i="13"/>
  <c r="BT75" i="13"/>
  <c r="BU75" i="13"/>
  <c r="BV75" i="13"/>
  <c r="BW75" i="13"/>
  <c r="BY75" i="13" s="1"/>
  <c r="BX75" i="13"/>
  <c r="AD76" i="13"/>
  <c r="AE76" i="13"/>
  <c r="AF76" i="13"/>
  <c r="AG76" i="13" s="1"/>
  <c r="AH76" i="13"/>
  <c r="AI76" i="13" s="1"/>
  <c r="AK76" i="13" s="1"/>
  <c r="AJ76" i="13"/>
  <c r="AL76" i="13"/>
  <c r="AM76" i="13"/>
  <c r="AN76" i="13"/>
  <c r="AO76" i="13"/>
  <c r="AP76" i="13"/>
  <c r="AQ76" i="13"/>
  <c r="AS76" i="13" s="1"/>
  <c r="AR76" i="13"/>
  <c r="AT76" i="13"/>
  <c r="AU76" i="13"/>
  <c r="AV76" i="13"/>
  <c r="AW76" i="13" s="1"/>
  <c r="AX76" i="13"/>
  <c r="AY76" i="13" s="1"/>
  <c r="BA76" i="13" s="1"/>
  <c r="AZ76" i="13"/>
  <c r="BB76" i="13"/>
  <c r="BC76" i="13"/>
  <c r="BD76" i="13"/>
  <c r="BE76" i="13"/>
  <c r="BF76" i="13"/>
  <c r="BG76" i="13"/>
  <c r="BI76" i="13" s="1"/>
  <c r="BH76" i="13"/>
  <c r="BJ76" i="13"/>
  <c r="BK76" i="13"/>
  <c r="BM76" i="13" s="1"/>
  <c r="BL76" i="13"/>
  <c r="BN76" i="13"/>
  <c r="BO76" i="13" s="1"/>
  <c r="BQ76" i="13" s="1"/>
  <c r="BP76" i="13"/>
  <c r="BR76" i="13"/>
  <c r="BS76" i="13"/>
  <c r="BU76" i="13" s="1"/>
  <c r="BT76" i="13"/>
  <c r="BV76" i="13"/>
  <c r="BW76" i="13"/>
  <c r="BY76" i="13" s="1"/>
  <c r="BX76" i="13"/>
  <c r="AD77" i="13"/>
  <c r="AE77" i="13"/>
  <c r="AF77" i="13"/>
  <c r="AG77" i="13" s="1"/>
  <c r="AH77" i="13"/>
  <c r="AI77" i="13" s="1"/>
  <c r="AK77" i="13" s="1"/>
  <c r="AJ77" i="13"/>
  <c r="AL77" i="13"/>
  <c r="AM77" i="13"/>
  <c r="AN77" i="13"/>
  <c r="AO77" i="13"/>
  <c r="AP77" i="13"/>
  <c r="AQ77" i="13"/>
  <c r="AS77" i="13" s="1"/>
  <c r="AR77" i="13"/>
  <c r="AT77" i="13"/>
  <c r="AU77" i="13"/>
  <c r="AV77" i="13"/>
  <c r="AW77" i="13" s="1"/>
  <c r="AX77" i="13"/>
  <c r="AY77" i="13" s="1"/>
  <c r="BA77" i="13" s="1"/>
  <c r="AZ77" i="13"/>
  <c r="BB77" i="13"/>
  <c r="BC77" i="13"/>
  <c r="BE77" i="13" s="1"/>
  <c r="BD77" i="13"/>
  <c r="BF77" i="13"/>
  <c r="BG77" i="13"/>
  <c r="BI77" i="13" s="1"/>
  <c r="BH77" i="13"/>
  <c r="BJ77" i="13"/>
  <c r="BK77" i="13"/>
  <c r="BM77" i="13" s="1"/>
  <c r="BL77" i="13"/>
  <c r="BN77" i="13"/>
  <c r="BO77" i="13" s="1"/>
  <c r="BQ77" i="13" s="1"/>
  <c r="BP77" i="13"/>
  <c r="BR77" i="13"/>
  <c r="BS77" i="13"/>
  <c r="BU77" i="13" s="1"/>
  <c r="BT77" i="13"/>
  <c r="BV77" i="13"/>
  <c r="BW77" i="13"/>
  <c r="BY77" i="13" s="1"/>
  <c r="BX77" i="13"/>
  <c r="AD78" i="13"/>
  <c r="AE78" i="13"/>
  <c r="AG78" i="13" s="1"/>
  <c r="AF78" i="13"/>
  <c r="AH78" i="13"/>
  <c r="AI78" i="13" s="1"/>
  <c r="AK78" i="13" s="1"/>
  <c r="AJ78" i="13"/>
  <c r="AL78" i="13"/>
  <c r="AM78" i="13"/>
  <c r="AO78" i="13" s="1"/>
  <c r="AN78" i="13"/>
  <c r="AP78" i="13"/>
  <c r="AQ78" i="13"/>
  <c r="AS78" i="13" s="1"/>
  <c r="AR78" i="13"/>
  <c r="AT78" i="13"/>
  <c r="AU78" i="13"/>
  <c r="AV78" i="13"/>
  <c r="AW78" i="13" s="1"/>
  <c r="AX78" i="13"/>
  <c r="AY78" i="13" s="1"/>
  <c r="BA78" i="13" s="1"/>
  <c r="AZ78" i="13"/>
  <c r="BB78" i="13"/>
  <c r="BC78" i="13"/>
  <c r="BD78" i="13"/>
  <c r="BE78" i="13"/>
  <c r="BF78" i="13"/>
  <c r="BG78" i="13"/>
  <c r="BI78" i="13" s="1"/>
  <c r="BH78" i="13"/>
  <c r="BJ78" i="13"/>
  <c r="BK78" i="13"/>
  <c r="BL78" i="13"/>
  <c r="BM78" i="13" s="1"/>
  <c r="BN78" i="13"/>
  <c r="BO78" i="13" s="1"/>
  <c r="BQ78" i="13" s="1"/>
  <c r="BP78" i="13"/>
  <c r="BR78" i="13"/>
  <c r="BS78" i="13"/>
  <c r="BU78" i="13" s="1"/>
  <c r="BT78" i="13"/>
  <c r="BV78" i="13"/>
  <c r="BW78" i="13"/>
  <c r="BY78" i="13" s="1"/>
  <c r="BX78" i="13"/>
  <c r="AD79" i="13"/>
  <c r="AE79" i="13"/>
  <c r="AG79" i="13" s="1"/>
  <c r="AF79" i="13"/>
  <c r="AH79" i="13"/>
  <c r="AI79" i="13" s="1"/>
  <c r="AK79" i="13" s="1"/>
  <c r="AJ79" i="13"/>
  <c r="AL79" i="13"/>
  <c r="AM79" i="13"/>
  <c r="AO79" i="13" s="1"/>
  <c r="AN79" i="13"/>
  <c r="AP79" i="13"/>
  <c r="AQ79" i="13"/>
  <c r="AS79" i="13" s="1"/>
  <c r="AR79" i="13"/>
  <c r="AT79" i="13"/>
  <c r="AU79" i="13"/>
  <c r="AW79" i="13" s="1"/>
  <c r="AV79" i="13"/>
  <c r="AX79" i="13"/>
  <c r="AY79" i="13" s="1"/>
  <c r="BA79" i="13" s="1"/>
  <c r="AZ79" i="13"/>
  <c r="BB79" i="13"/>
  <c r="BC79" i="13"/>
  <c r="BE79" i="13" s="1"/>
  <c r="BD79" i="13"/>
  <c r="BF79" i="13"/>
  <c r="BG79" i="13"/>
  <c r="BI79" i="13" s="1"/>
  <c r="BH79" i="13"/>
  <c r="BJ79" i="13"/>
  <c r="BK79" i="13"/>
  <c r="BL79" i="13"/>
  <c r="BM79" i="13" s="1"/>
  <c r="BN79" i="13"/>
  <c r="BO79" i="13" s="1"/>
  <c r="BQ79" i="13" s="1"/>
  <c r="BP79" i="13"/>
  <c r="BR79" i="13"/>
  <c r="BS79" i="13"/>
  <c r="BT79" i="13"/>
  <c r="BU79" i="13"/>
  <c r="BV79" i="13"/>
  <c r="BW79" i="13"/>
  <c r="BY79" i="13" s="1"/>
  <c r="BX79" i="13"/>
  <c r="AD80" i="13"/>
  <c r="AE80" i="13"/>
  <c r="AF80" i="13"/>
  <c r="AG80" i="13" s="1"/>
  <c r="AH80" i="13"/>
  <c r="AI80" i="13" s="1"/>
  <c r="AK80" i="13" s="1"/>
  <c r="AJ80" i="13"/>
  <c r="AL80" i="13"/>
  <c r="AM80" i="13"/>
  <c r="AO80" i="13" s="1"/>
  <c r="AN80" i="13"/>
  <c r="AP80" i="13"/>
  <c r="AQ80" i="13"/>
  <c r="AS80" i="13" s="1"/>
  <c r="AR80" i="13"/>
  <c r="AT80" i="13"/>
  <c r="AU80" i="13"/>
  <c r="AW80" i="13" s="1"/>
  <c r="AV80" i="13"/>
  <c r="AX80" i="13"/>
  <c r="AY80" i="13" s="1"/>
  <c r="BA80" i="13" s="1"/>
  <c r="AZ80" i="13"/>
  <c r="BB80" i="13"/>
  <c r="BC80" i="13"/>
  <c r="BE80" i="13" s="1"/>
  <c r="BD80" i="13"/>
  <c r="BF80" i="13"/>
  <c r="BG80" i="13"/>
  <c r="BI80" i="13" s="1"/>
  <c r="BH80" i="13"/>
  <c r="BJ80" i="13"/>
  <c r="BK80" i="13"/>
  <c r="BM80" i="13" s="1"/>
  <c r="BL80" i="13"/>
  <c r="BN80" i="13"/>
  <c r="BO80" i="13" s="1"/>
  <c r="BQ80" i="13" s="1"/>
  <c r="BP80" i="13"/>
  <c r="BR80" i="13"/>
  <c r="BS80" i="13"/>
  <c r="BU80" i="13" s="1"/>
  <c r="BT80" i="13"/>
  <c r="BV80" i="13"/>
  <c r="BW80" i="13"/>
  <c r="BY80" i="13" s="1"/>
  <c r="BX80" i="13"/>
  <c r="AD81" i="13"/>
  <c r="AE81" i="13"/>
  <c r="AF81" i="13"/>
  <c r="AG81" i="13" s="1"/>
  <c r="AH81" i="13"/>
  <c r="AI81" i="13" s="1"/>
  <c r="AK81" i="13" s="1"/>
  <c r="AJ81" i="13"/>
  <c r="AL81" i="13"/>
  <c r="AM81" i="13"/>
  <c r="AN81" i="13"/>
  <c r="AO81" i="13"/>
  <c r="AP81" i="13"/>
  <c r="AQ81" i="13"/>
  <c r="AS81" i="13" s="1"/>
  <c r="AR81" i="13"/>
  <c r="AT81" i="13"/>
  <c r="AU81" i="13"/>
  <c r="AV81" i="13"/>
  <c r="AW81" i="13" s="1"/>
  <c r="AX81" i="13"/>
  <c r="AY81" i="13" s="1"/>
  <c r="BA81" i="13" s="1"/>
  <c r="AZ81" i="13"/>
  <c r="BB81" i="13"/>
  <c r="BC81" i="13"/>
  <c r="BE81" i="13" s="1"/>
  <c r="BD81" i="13"/>
  <c r="BF81" i="13"/>
  <c r="BG81" i="13"/>
  <c r="BI81" i="13" s="1"/>
  <c r="BH81" i="13"/>
  <c r="BJ81" i="13"/>
  <c r="BK81" i="13"/>
  <c r="BM81" i="13" s="1"/>
  <c r="BL81" i="13"/>
  <c r="BN81" i="13"/>
  <c r="BO81" i="13" s="1"/>
  <c r="BQ81" i="13" s="1"/>
  <c r="BP81" i="13"/>
  <c r="BR81" i="13"/>
  <c r="BS81" i="13"/>
  <c r="BU81" i="13" s="1"/>
  <c r="BT81" i="13"/>
  <c r="BV81" i="13"/>
  <c r="BW81" i="13"/>
  <c r="BY81" i="13" s="1"/>
  <c r="BX81" i="13"/>
  <c r="AD82" i="13"/>
  <c r="AE82" i="13"/>
  <c r="AG82" i="13" s="1"/>
  <c r="AF82" i="13"/>
  <c r="AH82" i="13"/>
  <c r="AI82" i="13" s="1"/>
  <c r="AK82" i="13" s="1"/>
  <c r="AJ82" i="13"/>
  <c r="AL82" i="13"/>
  <c r="AM82" i="13"/>
  <c r="AO82" i="13" s="1"/>
  <c r="AN82" i="13"/>
  <c r="AP82" i="13"/>
  <c r="AQ82" i="13"/>
  <c r="AS82" i="13" s="1"/>
  <c r="AR82" i="13"/>
  <c r="AT82" i="13"/>
  <c r="AU82" i="13"/>
  <c r="AV82" i="13"/>
  <c r="AW82" i="13" s="1"/>
  <c r="AX82" i="13"/>
  <c r="AY82" i="13" s="1"/>
  <c r="BA82" i="13" s="1"/>
  <c r="AZ82" i="13"/>
  <c r="BB82" i="13"/>
  <c r="BC82" i="13"/>
  <c r="BD82" i="13"/>
  <c r="BE82" i="13"/>
  <c r="BF82" i="13"/>
  <c r="BG82" i="13"/>
  <c r="BI82" i="13" s="1"/>
  <c r="BH82" i="13"/>
  <c r="BJ82" i="13"/>
  <c r="BK82" i="13"/>
  <c r="BL82" i="13"/>
  <c r="BM82" i="13" s="1"/>
  <c r="BN82" i="13"/>
  <c r="BO82" i="13" s="1"/>
  <c r="BQ82" i="13" s="1"/>
  <c r="BP82" i="13"/>
  <c r="BR82" i="13"/>
  <c r="BS82" i="13"/>
  <c r="BU82" i="13" s="1"/>
  <c r="BT82" i="13"/>
  <c r="BV82" i="13"/>
  <c r="BW82" i="13"/>
  <c r="BY82" i="13" s="1"/>
  <c r="BX82" i="13"/>
  <c r="AD83" i="13"/>
  <c r="AE83" i="13"/>
  <c r="AG83" i="13" s="1"/>
  <c r="AF83" i="13"/>
  <c r="AH83" i="13"/>
  <c r="AI83" i="13" s="1"/>
  <c r="AJ83" i="13"/>
  <c r="AL83" i="13"/>
  <c r="AM83" i="13"/>
  <c r="AO83" i="13" s="1"/>
  <c r="AN83" i="13"/>
  <c r="AP83" i="13"/>
  <c r="AQ83" i="13"/>
  <c r="AS83" i="13" s="1"/>
  <c r="AR83" i="13"/>
  <c r="AT83" i="13"/>
  <c r="AU83" i="13"/>
  <c r="AW83" i="13" s="1"/>
  <c r="AV83" i="13"/>
  <c r="AX83" i="13"/>
  <c r="AY83" i="13" s="1"/>
  <c r="BA83" i="13" s="1"/>
  <c r="AZ83" i="13"/>
  <c r="BB83" i="13"/>
  <c r="BC83" i="13"/>
  <c r="BE83" i="13" s="1"/>
  <c r="BD83" i="13"/>
  <c r="BF83" i="13"/>
  <c r="BG83" i="13"/>
  <c r="BI83" i="13" s="1"/>
  <c r="BH83" i="13"/>
  <c r="BJ83" i="13"/>
  <c r="BK83" i="13"/>
  <c r="BM83" i="13" s="1"/>
  <c r="BL83" i="13"/>
  <c r="BN83" i="13"/>
  <c r="BO83" i="13"/>
  <c r="BQ83" i="13" s="1"/>
  <c r="BP83" i="13"/>
  <c r="BR83" i="13"/>
  <c r="BS83" i="13"/>
  <c r="BU83" i="13" s="1"/>
  <c r="BT83" i="13"/>
  <c r="BV83" i="13"/>
  <c r="BW83" i="13"/>
  <c r="BY83" i="13" s="1"/>
  <c r="BX83" i="13"/>
  <c r="AD84" i="13"/>
  <c r="AE84" i="13"/>
  <c r="AG84" i="13" s="1"/>
  <c r="AF84" i="13"/>
  <c r="AH84" i="13"/>
  <c r="AI84" i="13"/>
  <c r="AK84" i="13" s="1"/>
  <c r="AJ84" i="13"/>
  <c r="AL84" i="13"/>
  <c r="AM84" i="13"/>
  <c r="AO84" i="13" s="1"/>
  <c r="AN84" i="13"/>
  <c r="AP84" i="13"/>
  <c r="AQ84" i="13"/>
  <c r="AS84" i="13" s="1"/>
  <c r="AR84" i="13"/>
  <c r="AT84" i="13"/>
  <c r="AU84" i="13"/>
  <c r="AW84" i="13" s="1"/>
  <c r="AV84" i="13"/>
  <c r="AX84" i="13"/>
  <c r="AY84" i="13"/>
  <c r="BA84" i="13" s="1"/>
  <c r="AZ84" i="13"/>
  <c r="BB84" i="13"/>
  <c r="BC84" i="13"/>
  <c r="BE84" i="13" s="1"/>
  <c r="BD84" i="13"/>
  <c r="BF84" i="13"/>
  <c r="BG84" i="13"/>
  <c r="BI84" i="13" s="1"/>
  <c r="BH84" i="13"/>
  <c r="BJ84" i="13"/>
  <c r="BK84" i="13"/>
  <c r="BM84" i="13" s="1"/>
  <c r="BL84" i="13"/>
  <c r="BN84" i="13"/>
  <c r="BO84" i="13"/>
  <c r="BQ84" i="13" s="1"/>
  <c r="BP84" i="13"/>
  <c r="BR84" i="13"/>
  <c r="BS84" i="13"/>
  <c r="BU84" i="13" s="1"/>
  <c r="BT84" i="13"/>
  <c r="BV84" i="13"/>
  <c r="BW84" i="13"/>
  <c r="BY84" i="13" s="1"/>
  <c r="BX84" i="13"/>
  <c r="AD85" i="13"/>
  <c r="AE85" i="13"/>
  <c r="AG85" i="13" s="1"/>
  <c r="AF85" i="13"/>
  <c r="AH85" i="13"/>
  <c r="AI85" i="13"/>
  <c r="AK85" i="13" s="1"/>
  <c r="AJ85" i="13"/>
  <c r="AL85" i="13"/>
  <c r="AM85" i="13"/>
  <c r="AO85" i="13" s="1"/>
  <c r="AN85" i="13"/>
  <c r="AP85" i="13"/>
  <c r="AQ85" i="13"/>
  <c r="AS85" i="13" s="1"/>
  <c r="AR85" i="13"/>
  <c r="AT85" i="13"/>
  <c r="AU85" i="13"/>
  <c r="AW85" i="13" s="1"/>
  <c r="AV85" i="13"/>
  <c r="AX85" i="13"/>
  <c r="AY85" i="13"/>
  <c r="BA85" i="13" s="1"/>
  <c r="AZ85" i="13"/>
  <c r="BB85" i="13"/>
  <c r="BC85" i="13"/>
  <c r="BE85" i="13" s="1"/>
  <c r="BD85" i="13"/>
  <c r="BF85" i="13"/>
  <c r="BG85" i="13"/>
  <c r="BI85" i="13" s="1"/>
  <c r="BH85" i="13"/>
  <c r="BJ85" i="13"/>
  <c r="BK85" i="13"/>
  <c r="BM85" i="13" s="1"/>
  <c r="BL85" i="13"/>
  <c r="BN85" i="13"/>
  <c r="BO85" i="13"/>
  <c r="BQ85" i="13" s="1"/>
  <c r="BP85" i="13"/>
  <c r="BR85" i="13"/>
  <c r="BS85" i="13"/>
  <c r="BU85" i="13" s="1"/>
  <c r="BT85" i="13"/>
  <c r="BV85" i="13"/>
  <c r="BW85" i="13"/>
  <c r="BY85" i="13" s="1"/>
  <c r="BX85" i="13"/>
  <c r="AD86" i="13"/>
  <c r="AE86" i="13"/>
  <c r="AF86" i="13"/>
  <c r="AG86" i="13"/>
  <c r="AH86" i="13"/>
  <c r="AI86" i="13"/>
  <c r="AK86" i="13" s="1"/>
  <c r="AJ86" i="13"/>
  <c r="AL86" i="13"/>
  <c r="AM86" i="13"/>
  <c r="AO86" i="13" s="1"/>
  <c r="AN86" i="13"/>
  <c r="AP86" i="13"/>
  <c r="AQ86" i="13"/>
  <c r="AS86" i="13" s="1"/>
  <c r="AR86" i="13"/>
  <c r="AT86" i="13"/>
  <c r="AU86" i="13"/>
  <c r="AW86" i="13" s="1"/>
  <c r="AV86" i="13"/>
  <c r="AX86" i="13"/>
  <c r="AY86" i="13"/>
  <c r="BA86" i="13" s="1"/>
  <c r="AZ86" i="13"/>
  <c r="BB86" i="13"/>
  <c r="BC86" i="13"/>
  <c r="BE86" i="13" s="1"/>
  <c r="BD86" i="13"/>
  <c r="BF86" i="13"/>
  <c r="BG86" i="13"/>
  <c r="BI86" i="13" s="1"/>
  <c r="BH86" i="13"/>
  <c r="BJ86" i="13"/>
  <c r="BK86" i="13"/>
  <c r="BL86" i="13"/>
  <c r="BM86" i="13"/>
  <c r="BN86" i="13"/>
  <c r="BO86" i="13"/>
  <c r="BQ86" i="13" s="1"/>
  <c r="BP86" i="13"/>
  <c r="BR86" i="13"/>
  <c r="BS86" i="13"/>
  <c r="BT86" i="13"/>
  <c r="BU86" i="13"/>
  <c r="BV86" i="13"/>
  <c r="BW86" i="13"/>
  <c r="BY86" i="13" s="1"/>
  <c r="BX86" i="13"/>
  <c r="AD87" i="13"/>
  <c r="AE87" i="13"/>
  <c r="AG87" i="13" s="1"/>
  <c r="AF87" i="13"/>
  <c r="AH87" i="13"/>
  <c r="AI87" i="13"/>
  <c r="AK87" i="13" s="1"/>
  <c r="AJ87" i="13"/>
  <c r="AL87" i="13"/>
  <c r="AM87" i="13"/>
  <c r="AO87" i="13" s="1"/>
  <c r="AN87" i="13"/>
  <c r="AP87" i="13"/>
  <c r="AQ87" i="13"/>
  <c r="AS87" i="13" s="1"/>
  <c r="AR87" i="13"/>
  <c r="AT87" i="13"/>
  <c r="AU87" i="13"/>
  <c r="AV87" i="13"/>
  <c r="AW87" i="13"/>
  <c r="AX87" i="13"/>
  <c r="AY87" i="13"/>
  <c r="BA87" i="13" s="1"/>
  <c r="AZ87" i="13"/>
  <c r="BB87" i="13"/>
  <c r="BC87" i="13"/>
  <c r="BE87" i="13" s="1"/>
  <c r="BD87" i="13"/>
  <c r="BF87" i="13"/>
  <c r="BG87" i="13"/>
  <c r="BI87" i="13" s="1"/>
  <c r="BH87" i="13"/>
  <c r="BJ87" i="13"/>
  <c r="BK87" i="13"/>
  <c r="BM87" i="13" s="1"/>
  <c r="BL87" i="13"/>
  <c r="BN87" i="13"/>
  <c r="BO87" i="13"/>
  <c r="BQ87" i="13" s="1"/>
  <c r="BP87" i="13"/>
  <c r="BR87" i="13"/>
  <c r="BS87" i="13"/>
  <c r="BU87" i="13" s="1"/>
  <c r="BT87" i="13"/>
  <c r="BV87" i="13"/>
  <c r="BW87" i="13"/>
  <c r="BY87" i="13" s="1"/>
  <c r="BX87" i="13"/>
  <c r="AD88" i="13"/>
  <c r="AE88" i="13"/>
  <c r="AF88" i="13"/>
  <c r="AG88" i="13"/>
  <c r="AH88" i="13"/>
  <c r="AI88" i="13"/>
  <c r="AK88" i="13" s="1"/>
  <c r="AJ88" i="13"/>
  <c r="AL88" i="13"/>
  <c r="AM88" i="13"/>
  <c r="AN88" i="13"/>
  <c r="AO88" i="13"/>
  <c r="AP88" i="13"/>
  <c r="AQ88" i="13"/>
  <c r="AS88" i="13" s="1"/>
  <c r="AR88" i="13"/>
  <c r="AT88" i="13"/>
  <c r="AU88" i="13"/>
  <c r="AW88" i="13" s="1"/>
  <c r="AV88" i="13"/>
  <c r="AX88" i="13"/>
  <c r="AY88" i="13"/>
  <c r="BA88" i="13" s="1"/>
  <c r="AZ88" i="13"/>
  <c r="BB88" i="13"/>
  <c r="BC88" i="13"/>
  <c r="BE88" i="13" s="1"/>
  <c r="BD88" i="13"/>
  <c r="BF88" i="13"/>
  <c r="BG88" i="13"/>
  <c r="BI88" i="13" s="1"/>
  <c r="BH88" i="13"/>
  <c r="BJ88" i="13"/>
  <c r="BK88" i="13"/>
  <c r="BL88" i="13"/>
  <c r="BM88" i="13"/>
  <c r="BN88" i="13"/>
  <c r="BO88" i="13"/>
  <c r="BQ88" i="13" s="1"/>
  <c r="BP88" i="13"/>
  <c r="BR88" i="13"/>
  <c r="BS88" i="13"/>
  <c r="BU88" i="13" s="1"/>
  <c r="BT88" i="13"/>
  <c r="BV88" i="13"/>
  <c r="BW88" i="13"/>
  <c r="BY88" i="13" s="1"/>
  <c r="BX88" i="13"/>
  <c r="AD89" i="13"/>
  <c r="AE89" i="13"/>
  <c r="AG89" i="13" s="1"/>
  <c r="AF89" i="13"/>
  <c r="AH89" i="13"/>
  <c r="AI89" i="13"/>
  <c r="AK89" i="13" s="1"/>
  <c r="AJ89" i="13"/>
  <c r="AL89" i="13"/>
  <c r="AM89" i="13"/>
  <c r="AO89" i="13" s="1"/>
  <c r="AN89" i="13"/>
  <c r="AP89" i="13"/>
  <c r="AQ89" i="13"/>
  <c r="AS89" i="13" s="1"/>
  <c r="AR89" i="13"/>
  <c r="AT89" i="13"/>
  <c r="AU89" i="13"/>
  <c r="AV89" i="13"/>
  <c r="AW89" i="13"/>
  <c r="AX89" i="13"/>
  <c r="AY89" i="13"/>
  <c r="BA89" i="13" s="1"/>
  <c r="AZ89" i="13"/>
  <c r="BB89" i="13"/>
  <c r="BC89" i="13"/>
  <c r="BD89" i="13"/>
  <c r="BE89" i="13"/>
  <c r="BF89" i="13"/>
  <c r="BG89" i="13"/>
  <c r="BI89" i="13" s="1"/>
  <c r="BH89" i="13"/>
  <c r="BJ89" i="13"/>
  <c r="BK89" i="13"/>
  <c r="BM89" i="13" s="1"/>
  <c r="BL89" i="13"/>
  <c r="BN89" i="13"/>
  <c r="BO89" i="13"/>
  <c r="BQ89" i="13" s="1"/>
  <c r="BP89" i="13"/>
  <c r="BR89" i="13"/>
  <c r="BS89" i="13"/>
  <c r="BU89" i="13" s="1"/>
  <c r="BT89" i="13"/>
  <c r="BV89" i="13"/>
  <c r="BW89" i="13"/>
  <c r="BY89" i="13" s="1"/>
  <c r="BX89" i="13"/>
  <c r="AD90" i="13"/>
  <c r="AE90" i="13"/>
  <c r="AF90" i="13"/>
  <c r="AG90" i="13"/>
  <c r="AH90" i="13"/>
  <c r="AI90" i="13"/>
  <c r="AK90" i="13" s="1"/>
  <c r="AJ90" i="13"/>
  <c r="AL90" i="13"/>
  <c r="AM90" i="13"/>
  <c r="AO90" i="13" s="1"/>
  <c r="AN90" i="13"/>
  <c r="AP90" i="13"/>
  <c r="AQ90" i="13"/>
  <c r="AS90" i="13" s="1"/>
  <c r="AR90" i="13"/>
  <c r="AT90" i="13"/>
  <c r="AU90" i="13"/>
  <c r="AW90" i="13" s="1"/>
  <c r="AV90" i="13"/>
  <c r="AX90" i="13"/>
  <c r="AY90" i="13"/>
  <c r="BA90" i="13" s="1"/>
  <c r="AZ90" i="13"/>
  <c r="BB90" i="13"/>
  <c r="BC90" i="13"/>
  <c r="BE90" i="13" s="1"/>
  <c r="BD90" i="13"/>
  <c r="BF90" i="13"/>
  <c r="BG90" i="13"/>
  <c r="BI90" i="13" s="1"/>
  <c r="BH90" i="13"/>
  <c r="BJ90" i="13"/>
  <c r="BK90" i="13"/>
  <c r="BL90" i="13"/>
  <c r="BM90" i="13" s="1"/>
  <c r="BN90" i="13"/>
  <c r="BO90" i="13"/>
  <c r="BQ90" i="13" s="1"/>
  <c r="BP90" i="13"/>
  <c r="BR90" i="13"/>
  <c r="BS90" i="13"/>
  <c r="BT90" i="13"/>
  <c r="BU90" i="13"/>
  <c r="BV90" i="13"/>
  <c r="BW90" i="13"/>
  <c r="BY90" i="13" s="1"/>
  <c r="BX90" i="13"/>
  <c r="AD91" i="13"/>
  <c r="AE91" i="13"/>
  <c r="AG91" i="13" s="1"/>
  <c r="AF91" i="13"/>
  <c r="AH91" i="13"/>
  <c r="AI91" i="13"/>
  <c r="AK91" i="13" s="1"/>
  <c r="AJ91" i="13"/>
  <c r="AL91" i="13"/>
  <c r="AM91" i="13"/>
  <c r="AO91" i="13" s="1"/>
  <c r="AN91" i="13"/>
  <c r="AP91" i="13"/>
  <c r="AQ91" i="13"/>
  <c r="AS91" i="13" s="1"/>
  <c r="AR91" i="13"/>
  <c r="AT91" i="13"/>
  <c r="AU91" i="13"/>
  <c r="AV91" i="13"/>
  <c r="AW91" i="13" s="1"/>
  <c r="AX91" i="13"/>
  <c r="AY91" i="13"/>
  <c r="BA91" i="13" s="1"/>
  <c r="AZ91" i="13"/>
  <c r="BB91" i="13"/>
  <c r="BC91" i="13"/>
  <c r="BE91" i="13" s="1"/>
  <c r="BD91" i="13"/>
  <c r="BF91" i="13"/>
  <c r="BG91" i="13"/>
  <c r="BI91" i="13" s="1"/>
  <c r="BH91" i="13"/>
  <c r="BJ91" i="13"/>
  <c r="BK91" i="13"/>
  <c r="BM91" i="13" s="1"/>
  <c r="BL91" i="13"/>
  <c r="BN91" i="13"/>
  <c r="BO91" i="13"/>
  <c r="BQ91" i="13" s="1"/>
  <c r="BP91" i="13"/>
  <c r="BR91" i="13"/>
  <c r="BS91" i="13"/>
  <c r="BU91" i="13" s="1"/>
  <c r="BT91" i="13"/>
  <c r="BV91" i="13"/>
  <c r="BW91" i="13"/>
  <c r="BY91" i="13" s="1"/>
  <c r="BX91" i="13"/>
  <c r="AD92" i="13"/>
  <c r="AE92" i="13"/>
  <c r="AF92" i="13"/>
  <c r="AG92" i="13" s="1"/>
  <c r="AH92" i="13"/>
  <c r="AI92" i="13"/>
  <c r="AK92" i="13" s="1"/>
  <c r="AJ92" i="13"/>
  <c r="AL92" i="13"/>
  <c r="AM92" i="13"/>
  <c r="AN92" i="13"/>
  <c r="AO92" i="13"/>
  <c r="AP92" i="13"/>
  <c r="AQ92" i="13"/>
  <c r="AS92" i="13" s="1"/>
  <c r="AR92" i="13"/>
  <c r="AT92" i="13"/>
  <c r="AU92" i="13"/>
  <c r="AW92" i="13" s="1"/>
  <c r="AV92" i="13"/>
  <c r="AX92" i="13"/>
  <c r="AY92" i="13"/>
  <c r="BA92" i="13" s="1"/>
  <c r="AZ92" i="13"/>
  <c r="BB92" i="13"/>
  <c r="BC92" i="13"/>
  <c r="BE92" i="13" s="1"/>
  <c r="BD92" i="13"/>
  <c r="BF92" i="13"/>
  <c r="BG92" i="13"/>
  <c r="BI92" i="13" s="1"/>
  <c r="BH92" i="13"/>
  <c r="BJ92" i="13"/>
  <c r="BK92" i="13"/>
  <c r="BL92" i="13"/>
  <c r="BM92" i="13" s="1"/>
  <c r="BN92" i="13"/>
  <c r="BO92" i="13"/>
  <c r="BQ92" i="13" s="1"/>
  <c r="BP92" i="13"/>
  <c r="BR92" i="13"/>
  <c r="BS92" i="13"/>
  <c r="BU92" i="13" s="1"/>
  <c r="BT92" i="13"/>
  <c r="BV92" i="13"/>
  <c r="BW92" i="13"/>
  <c r="BY92" i="13" s="1"/>
  <c r="BX92" i="13"/>
  <c r="AD93" i="13"/>
  <c r="AE93" i="13"/>
  <c r="AG93" i="13" s="1"/>
  <c r="AF93" i="13"/>
  <c r="AH93" i="13"/>
  <c r="AI93" i="13"/>
  <c r="AK93" i="13" s="1"/>
  <c r="AJ93" i="13"/>
  <c r="AL93" i="13"/>
  <c r="AM93" i="13"/>
  <c r="AO93" i="13" s="1"/>
  <c r="AN93" i="13"/>
  <c r="AP93" i="13"/>
  <c r="AQ93" i="13"/>
  <c r="AS93" i="13" s="1"/>
  <c r="AR93" i="13"/>
  <c r="AT93" i="13"/>
  <c r="AU93" i="13"/>
  <c r="AV93" i="13"/>
  <c r="AW93" i="13" s="1"/>
  <c r="AX93" i="13"/>
  <c r="AY93" i="13"/>
  <c r="BA93" i="13" s="1"/>
  <c r="AZ93" i="13"/>
  <c r="BB93" i="13"/>
  <c r="BC93" i="13"/>
  <c r="BD93" i="13"/>
  <c r="BE93" i="13"/>
  <c r="BF93" i="13"/>
  <c r="BG93" i="13"/>
  <c r="BI93" i="13" s="1"/>
  <c r="BH93" i="13"/>
  <c r="BJ93" i="13"/>
  <c r="BK93" i="13"/>
  <c r="BM93" i="13" s="1"/>
  <c r="BL93" i="13"/>
  <c r="BN93" i="13"/>
  <c r="BO93" i="13"/>
  <c r="BQ93" i="13" s="1"/>
  <c r="BP93" i="13"/>
  <c r="BR93" i="13"/>
  <c r="BS93" i="13"/>
  <c r="BU93" i="13" s="1"/>
  <c r="BT93" i="13"/>
  <c r="BV93" i="13"/>
  <c r="BW93" i="13"/>
  <c r="BY93" i="13" s="1"/>
  <c r="BX93" i="13"/>
  <c r="AD94" i="13"/>
  <c r="AE94" i="13"/>
  <c r="AF94" i="13"/>
  <c r="AG94" i="13" s="1"/>
  <c r="AH94" i="13"/>
  <c r="AI94" i="13"/>
  <c r="AK94" i="13" s="1"/>
  <c r="AJ94" i="13"/>
  <c r="AL94" i="13"/>
  <c r="AM94" i="13"/>
  <c r="AO94" i="13" s="1"/>
  <c r="AN94" i="13"/>
  <c r="AP94" i="13"/>
  <c r="AQ94" i="13"/>
  <c r="AS94" i="13" s="1"/>
  <c r="AR94" i="13"/>
  <c r="AT94" i="13"/>
  <c r="AU94" i="13"/>
  <c r="AW94" i="13" s="1"/>
  <c r="AV94" i="13"/>
  <c r="AX94" i="13"/>
  <c r="AY94" i="13"/>
  <c r="BA94" i="13" s="1"/>
  <c r="AZ94" i="13"/>
  <c r="BB94" i="13"/>
  <c r="BC94" i="13"/>
  <c r="BE94" i="13" s="1"/>
  <c r="BD94" i="13"/>
  <c r="BF94" i="13"/>
  <c r="BG94" i="13"/>
  <c r="BI94" i="13" s="1"/>
  <c r="BH94" i="13"/>
  <c r="BJ94" i="13"/>
  <c r="BK94" i="13"/>
  <c r="BL94" i="13"/>
  <c r="BM94" i="13" s="1"/>
  <c r="BN94" i="13"/>
  <c r="BO94" i="13"/>
  <c r="BQ94" i="13" s="1"/>
  <c r="BP94" i="13"/>
  <c r="BR94" i="13"/>
  <c r="BS94" i="13"/>
  <c r="BT94" i="13"/>
  <c r="BU94" i="13"/>
  <c r="BV94" i="13"/>
  <c r="BW94" i="13"/>
  <c r="BY94" i="13" s="1"/>
  <c r="BX94" i="13"/>
  <c r="AD95" i="13"/>
  <c r="AE95" i="13"/>
  <c r="AG95" i="13" s="1"/>
  <c r="AF95" i="13"/>
  <c r="AH95" i="13"/>
  <c r="AI95" i="13"/>
  <c r="AK95" i="13" s="1"/>
  <c r="AJ95" i="13"/>
  <c r="AL95" i="13"/>
  <c r="AM95" i="13"/>
  <c r="AO95" i="13" s="1"/>
  <c r="AN95" i="13"/>
  <c r="AP95" i="13"/>
  <c r="AQ95" i="13"/>
  <c r="AS95" i="13" s="1"/>
  <c r="AR95" i="13"/>
  <c r="AT95" i="13"/>
  <c r="AU95" i="13"/>
  <c r="AV95" i="13"/>
  <c r="AW95" i="13" s="1"/>
  <c r="AX95" i="13"/>
  <c r="AY95" i="13"/>
  <c r="BA95" i="13" s="1"/>
  <c r="AZ95" i="13"/>
  <c r="BB95" i="13"/>
  <c r="BC95" i="13"/>
  <c r="BE95" i="13" s="1"/>
  <c r="BD95" i="13"/>
  <c r="BF95" i="13"/>
  <c r="BG95" i="13"/>
  <c r="BI95" i="13" s="1"/>
  <c r="BH95" i="13"/>
  <c r="BJ95" i="13"/>
  <c r="BK95" i="13"/>
  <c r="BM95" i="13" s="1"/>
  <c r="BL95" i="13"/>
  <c r="BN95" i="13"/>
  <c r="BO95" i="13"/>
  <c r="BQ95" i="13" s="1"/>
  <c r="BP95" i="13"/>
  <c r="BR95" i="13"/>
  <c r="BS95" i="13"/>
  <c r="BU95" i="13" s="1"/>
  <c r="BT95" i="13"/>
  <c r="BV95" i="13"/>
  <c r="BW95" i="13"/>
  <c r="BY95" i="13" s="1"/>
  <c r="BX95" i="13"/>
  <c r="AD96" i="13"/>
  <c r="AE96" i="13"/>
  <c r="AF96" i="13"/>
  <c r="AG96" i="13" s="1"/>
  <c r="AH96" i="13"/>
  <c r="AI96" i="13"/>
  <c r="AK96" i="13" s="1"/>
  <c r="AJ96" i="13"/>
  <c r="AL96" i="13"/>
  <c r="AM96" i="13"/>
  <c r="AN96" i="13"/>
  <c r="AO96" i="13"/>
  <c r="AP96" i="13"/>
  <c r="AQ96" i="13"/>
  <c r="AS96" i="13" s="1"/>
  <c r="AR96" i="13"/>
  <c r="AT96" i="13"/>
  <c r="AU96" i="13"/>
  <c r="AW96" i="13" s="1"/>
  <c r="AV96" i="13"/>
  <c r="AX96" i="13"/>
  <c r="AY96" i="13"/>
  <c r="BA96" i="13" s="1"/>
  <c r="AZ96" i="13"/>
  <c r="BB96" i="13"/>
  <c r="BC96" i="13"/>
  <c r="BE96" i="13" s="1"/>
  <c r="BD96" i="13"/>
  <c r="BF96" i="13"/>
  <c r="BG96" i="13"/>
  <c r="BI96" i="13" s="1"/>
  <c r="BH96" i="13"/>
  <c r="BJ96" i="13"/>
  <c r="BK96" i="13"/>
  <c r="BL96" i="13"/>
  <c r="BM96" i="13" s="1"/>
  <c r="BN96" i="13"/>
  <c r="BO96" i="13"/>
  <c r="BQ96" i="13" s="1"/>
  <c r="BP96" i="13"/>
  <c r="BR96" i="13"/>
  <c r="BS96" i="13"/>
  <c r="BU96" i="13" s="1"/>
  <c r="BT96" i="13"/>
  <c r="BV96" i="13"/>
  <c r="BW96" i="13"/>
  <c r="BX96" i="13"/>
  <c r="BY96" i="13"/>
  <c r="AD97" i="13"/>
  <c r="AE97" i="13"/>
  <c r="AG97" i="13" s="1"/>
  <c r="AF97" i="13"/>
  <c r="AH97" i="13"/>
  <c r="AI97" i="13"/>
  <c r="AJ97" i="13"/>
  <c r="AK97" i="13"/>
  <c r="AL97" i="13"/>
  <c r="AM97" i="13"/>
  <c r="AO97" i="13" s="1"/>
  <c r="AN97" i="13"/>
  <c r="AP97" i="13"/>
  <c r="AQ97" i="13"/>
  <c r="AR97" i="13"/>
  <c r="AS97" i="13"/>
  <c r="AT97" i="13"/>
  <c r="AU97" i="13"/>
  <c r="AW97" i="13" s="1"/>
  <c r="AV97" i="13"/>
  <c r="AX97" i="13"/>
  <c r="AY97" i="13"/>
  <c r="AZ97" i="13"/>
  <c r="BA97" i="13"/>
  <c r="BB97" i="13"/>
  <c r="BC97" i="13"/>
  <c r="BE97" i="13" s="1"/>
  <c r="BD97" i="13"/>
  <c r="BF97" i="13"/>
  <c r="BG97" i="13"/>
  <c r="BH97" i="13"/>
  <c r="BI97" i="13"/>
  <c r="BJ97" i="13"/>
  <c r="BK97" i="13"/>
  <c r="BM97" i="13" s="1"/>
  <c r="BL97" i="13"/>
  <c r="BN97" i="13"/>
  <c r="BO97" i="13"/>
  <c r="BP97" i="13"/>
  <c r="BQ97" i="13"/>
  <c r="BR97" i="13"/>
  <c r="BS97" i="13"/>
  <c r="BU97" i="13" s="1"/>
  <c r="BT97" i="13"/>
  <c r="BV97" i="13"/>
  <c r="BW97" i="13"/>
  <c r="BX97" i="13"/>
  <c r="BY97" i="13"/>
  <c r="AD98" i="13"/>
  <c r="AE98" i="13"/>
  <c r="AG98" i="13" s="1"/>
  <c r="AF98" i="13"/>
  <c r="AH98" i="13"/>
  <c r="AI98" i="13"/>
  <c r="AJ98" i="13"/>
  <c r="AK98" i="13"/>
  <c r="AL98" i="13"/>
  <c r="AM98" i="13"/>
  <c r="AO98" i="13" s="1"/>
  <c r="AN98" i="13"/>
  <c r="AP98" i="13"/>
  <c r="AQ98" i="13"/>
  <c r="AR98" i="13"/>
  <c r="AS98" i="13"/>
  <c r="AT98" i="13"/>
  <c r="AU98" i="13"/>
  <c r="AW98" i="13" s="1"/>
  <c r="AV98" i="13"/>
  <c r="AX98" i="13"/>
  <c r="AY98" i="13"/>
  <c r="AZ98" i="13"/>
  <c r="BA98" i="13"/>
  <c r="BB98" i="13"/>
  <c r="BC98" i="13"/>
  <c r="BE98" i="13" s="1"/>
  <c r="BD98" i="13"/>
  <c r="BF98" i="13"/>
  <c r="BG98" i="13"/>
  <c r="BH98" i="13"/>
  <c r="BI98" i="13"/>
  <c r="BJ98" i="13"/>
  <c r="BK98" i="13"/>
  <c r="BM98" i="13" s="1"/>
  <c r="BL98" i="13"/>
  <c r="BN98" i="13"/>
  <c r="BO98" i="13"/>
  <c r="BP98" i="13"/>
  <c r="BQ98" i="13"/>
  <c r="BR98" i="13"/>
  <c r="BS98" i="13"/>
  <c r="BU98" i="13" s="1"/>
  <c r="BT98" i="13"/>
  <c r="BV98" i="13"/>
  <c r="BW98" i="13"/>
  <c r="BX98" i="13"/>
  <c r="BY98" i="13"/>
  <c r="AD99" i="13"/>
  <c r="AE99" i="13"/>
  <c r="AG99" i="13" s="1"/>
  <c r="AF99" i="13"/>
  <c r="AH99" i="13"/>
  <c r="AI99" i="13"/>
  <c r="AJ99" i="13"/>
  <c r="AK99" i="13"/>
  <c r="AL99" i="13"/>
  <c r="AM99" i="13"/>
  <c r="AO99" i="13" s="1"/>
  <c r="AN99" i="13"/>
  <c r="AP99" i="13"/>
  <c r="AQ99" i="13"/>
  <c r="AR99" i="13"/>
  <c r="AS99" i="13"/>
  <c r="AT99" i="13"/>
  <c r="AU99" i="13"/>
  <c r="AW99" i="13" s="1"/>
  <c r="AV99" i="13"/>
  <c r="AX99" i="13"/>
  <c r="AY99" i="13"/>
  <c r="AZ99" i="13"/>
  <c r="BA99" i="13"/>
  <c r="BB99" i="13"/>
  <c r="BC99" i="13"/>
  <c r="BE99" i="13" s="1"/>
  <c r="BD99" i="13"/>
  <c r="BF99" i="13"/>
  <c r="BG99" i="13"/>
  <c r="BH99" i="13"/>
  <c r="BI99" i="13"/>
  <c r="BJ99" i="13"/>
  <c r="BK99" i="13"/>
  <c r="BM99" i="13" s="1"/>
  <c r="BL99" i="13"/>
  <c r="BN99" i="13"/>
  <c r="BO99" i="13"/>
  <c r="BP99" i="13"/>
  <c r="BQ99" i="13"/>
  <c r="BR99" i="13"/>
  <c r="BS99" i="13"/>
  <c r="BU99" i="13" s="1"/>
  <c r="BT99" i="13"/>
  <c r="BV99" i="13"/>
  <c r="BW99" i="13"/>
  <c r="BX99" i="13"/>
  <c r="BY99" i="13"/>
  <c r="AD100" i="13"/>
  <c r="AE100" i="13"/>
  <c r="AG100" i="13" s="1"/>
  <c r="AF100" i="13"/>
  <c r="AH100" i="13"/>
  <c r="AI100" i="13"/>
  <c r="AJ100" i="13"/>
  <c r="AK100" i="13"/>
  <c r="AL100" i="13"/>
  <c r="AM100" i="13"/>
  <c r="AO100" i="13" s="1"/>
  <c r="AN100" i="13"/>
  <c r="AP100" i="13"/>
  <c r="AQ100" i="13"/>
  <c r="AR100" i="13"/>
  <c r="AS100" i="13"/>
  <c r="AT100" i="13"/>
  <c r="AU100" i="13"/>
  <c r="AW100" i="13" s="1"/>
  <c r="AV100" i="13"/>
  <c r="AX100" i="13"/>
  <c r="AY100" i="13"/>
  <c r="AZ100" i="13"/>
  <c r="BA100" i="13"/>
  <c r="BB100" i="13"/>
  <c r="BC100" i="13"/>
  <c r="BE100" i="13" s="1"/>
  <c r="BD100" i="13"/>
  <c r="BF100" i="13"/>
  <c r="BG100" i="13"/>
  <c r="BH100" i="13"/>
  <c r="BI100" i="13"/>
  <c r="BJ100" i="13"/>
  <c r="BK100" i="13"/>
  <c r="BM100" i="13" s="1"/>
  <c r="BL100" i="13"/>
  <c r="BN100" i="13"/>
  <c r="BO100" i="13"/>
  <c r="BP100" i="13"/>
  <c r="BQ100" i="13"/>
  <c r="BR100" i="13"/>
  <c r="BS100" i="13"/>
  <c r="BU100" i="13" s="1"/>
  <c r="BT100" i="13"/>
  <c r="BV100" i="13"/>
  <c r="BW100" i="13"/>
  <c r="BX100" i="13"/>
  <c r="BY100" i="13"/>
  <c r="AD101" i="13"/>
  <c r="AE101" i="13"/>
  <c r="AG101" i="13" s="1"/>
  <c r="AF101" i="13"/>
  <c r="AH101" i="13"/>
  <c r="AI101" i="13"/>
  <c r="AJ101" i="13"/>
  <c r="AK101" i="13"/>
  <c r="AL101" i="13"/>
  <c r="AM101" i="13"/>
  <c r="AO101" i="13" s="1"/>
  <c r="AN101" i="13"/>
  <c r="AP101" i="13"/>
  <c r="AQ101" i="13" s="1"/>
  <c r="AS101" i="13" s="1"/>
  <c r="AR101" i="13"/>
  <c r="AT101" i="13"/>
  <c r="AU101" i="13"/>
  <c r="AW101" i="13" s="1"/>
  <c r="AV101" i="13"/>
  <c r="AX101" i="13"/>
  <c r="AY101" i="13" s="1"/>
  <c r="BA101" i="13" s="1"/>
  <c r="AZ101" i="13"/>
  <c r="BB101" i="13"/>
  <c r="BC101" i="13"/>
  <c r="BE101" i="13" s="1"/>
  <c r="BD101" i="13"/>
  <c r="BF101" i="13"/>
  <c r="BG101" i="13" s="1"/>
  <c r="BI101" i="13" s="1"/>
  <c r="BH101" i="13"/>
  <c r="BJ101" i="13"/>
  <c r="BK101" i="13"/>
  <c r="BM101" i="13" s="1"/>
  <c r="BL101" i="13"/>
  <c r="BN101" i="13"/>
  <c r="BO101" i="13" s="1"/>
  <c r="BQ101" i="13" s="1"/>
  <c r="BP101" i="13"/>
  <c r="BR101" i="13"/>
  <c r="BS101" i="13"/>
  <c r="BU101" i="13" s="1"/>
  <c r="BT101" i="13"/>
  <c r="BV101" i="13"/>
  <c r="BW101" i="13" s="1"/>
  <c r="BY101" i="13" s="1"/>
  <c r="BX101" i="13"/>
  <c r="AD102" i="13"/>
  <c r="AE102" i="13"/>
  <c r="AG102" i="13" s="1"/>
  <c r="AF102" i="13"/>
  <c r="AH102" i="13"/>
  <c r="AI102" i="13" s="1"/>
  <c r="AK102" i="13" s="1"/>
  <c r="AJ102" i="13"/>
  <c r="AL102" i="13"/>
  <c r="AM102" i="13"/>
  <c r="AO102" i="13" s="1"/>
  <c r="AN102" i="13"/>
  <c r="AP102" i="13"/>
  <c r="AQ102" i="13" s="1"/>
  <c r="AS102" i="13" s="1"/>
  <c r="AR102" i="13"/>
  <c r="AT102" i="13"/>
  <c r="AU102" i="13"/>
  <c r="AW102" i="13" s="1"/>
  <c r="AV102" i="13"/>
  <c r="AX102" i="13"/>
  <c r="AY102" i="13" s="1"/>
  <c r="BA102" i="13" s="1"/>
  <c r="AZ102" i="13"/>
  <c r="BB102" i="13"/>
  <c r="BC102" i="13"/>
  <c r="BE102" i="13" s="1"/>
  <c r="BD102" i="13"/>
  <c r="BF102" i="13"/>
  <c r="BG102" i="13" s="1"/>
  <c r="BI102" i="13" s="1"/>
  <c r="BH102" i="13"/>
  <c r="BJ102" i="13"/>
  <c r="BK102" i="13"/>
  <c r="BM102" i="13" s="1"/>
  <c r="BL102" i="13"/>
  <c r="BN102" i="13"/>
  <c r="BO102" i="13" s="1"/>
  <c r="BQ102" i="13" s="1"/>
  <c r="BP102" i="13"/>
  <c r="BR102" i="13"/>
  <c r="BS102" i="13"/>
  <c r="BU102" i="13" s="1"/>
  <c r="BT102" i="13"/>
  <c r="BV102" i="13"/>
  <c r="BW102" i="13" s="1"/>
  <c r="BY102" i="13" s="1"/>
  <c r="BX102" i="13"/>
  <c r="AD103" i="13"/>
  <c r="AE103" i="13"/>
  <c r="AG103" i="13" s="1"/>
  <c r="AF103" i="13"/>
  <c r="AH103" i="13"/>
  <c r="AI103" i="13" s="1"/>
  <c r="AK103" i="13" s="1"/>
  <c r="AJ103" i="13"/>
  <c r="AL103" i="13"/>
  <c r="AM103" i="13"/>
  <c r="AO103" i="13" s="1"/>
  <c r="AN103" i="13"/>
  <c r="AP103" i="13"/>
  <c r="AQ103" i="13" s="1"/>
  <c r="AS103" i="13" s="1"/>
  <c r="AR103" i="13"/>
  <c r="AT103" i="13"/>
  <c r="AU103" i="13"/>
  <c r="AW103" i="13" s="1"/>
  <c r="AV103" i="13"/>
  <c r="AX103" i="13"/>
  <c r="AY103" i="13" s="1"/>
  <c r="BA103" i="13" s="1"/>
  <c r="AZ103" i="13"/>
  <c r="BB103" i="13"/>
  <c r="BC103" i="13"/>
  <c r="BE103" i="13" s="1"/>
  <c r="BD103" i="13"/>
  <c r="BF103" i="13"/>
  <c r="BG103" i="13" s="1"/>
  <c r="BI103" i="13" s="1"/>
  <c r="BH103" i="13"/>
  <c r="BJ103" i="13"/>
  <c r="BK103" i="13"/>
  <c r="BM103" i="13" s="1"/>
  <c r="BL103" i="13"/>
  <c r="BN103" i="13"/>
  <c r="BO103" i="13" s="1"/>
  <c r="BQ103" i="13" s="1"/>
  <c r="BP103" i="13"/>
  <c r="BR103" i="13"/>
  <c r="BS103" i="13"/>
  <c r="BU103" i="13" s="1"/>
  <c r="BT103" i="13"/>
  <c r="BV103" i="13"/>
  <c r="BW103" i="13" s="1"/>
  <c r="BY103" i="13" s="1"/>
  <c r="BX103" i="13"/>
  <c r="AD104" i="13"/>
  <c r="AE104" i="13"/>
  <c r="AG104" i="13" s="1"/>
  <c r="AF104" i="13"/>
  <c r="AH104" i="13"/>
  <c r="AI104" i="13" s="1"/>
  <c r="AK104" i="13" s="1"/>
  <c r="AJ104" i="13"/>
  <c r="AL104" i="13"/>
  <c r="AM104" i="13"/>
  <c r="AO104" i="13" s="1"/>
  <c r="AN104" i="13"/>
  <c r="AP104" i="13"/>
  <c r="AQ104" i="13" s="1"/>
  <c r="AS104" i="13" s="1"/>
  <c r="AR104" i="13"/>
  <c r="AT104" i="13"/>
  <c r="AU104" i="13"/>
  <c r="AW104" i="13" s="1"/>
  <c r="AV104" i="13"/>
  <c r="AX104" i="13"/>
  <c r="AY104" i="13" s="1"/>
  <c r="BA104" i="13" s="1"/>
  <c r="AZ104" i="13"/>
  <c r="BB104" i="13"/>
  <c r="BC104" i="13"/>
  <c r="BE104" i="13" s="1"/>
  <c r="BD104" i="13"/>
  <c r="BF104" i="13"/>
  <c r="BG104" i="13" s="1"/>
  <c r="BI104" i="13" s="1"/>
  <c r="BH104" i="13"/>
  <c r="BJ104" i="13"/>
  <c r="BK104" i="13"/>
  <c r="BM104" i="13" s="1"/>
  <c r="BL104" i="13"/>
  <c r="BN104" i="13"/>
  <c r="BO104" i="13" s="1"/>
  <c r="BQ104" i="13" s="1"/>
  <c r="BP104" i="13"/>
  <c r="BR104" i="13"/>
  <c r="BS104" i="13"/>
  <c r="BU104" i="13" s="1"/>
  <c r="BT104" i="13"/>
  <c r="BV104" i="13"/>
  <c r="BW104" i="13" s="1"/>
  <c r="BY104" i="13" s="1"/>
  <c r="BX104" i="13"/>
  <c r="AD105" i="13"/>
  <c r="AE105" i="13"/>
  <c r="AG105" i="13" s="1"/>
  <c r="AF105" i="13"/>
  <c r="AH105" i="13"/>
  <c r="AI105" i="13" s="1"/>
  <c r="AK105" i="13" s="1"/>
  <c r="AJ105" i="13"/>
  <c r="AL105" i="13"/>
  <c r="AM105" i="13"/>
  <c r="AO105" i="13" s="1"/>
  <c r="AN105" i="13"/>
  <c r="AP105" i="13"/>
  <c r="AQ105" i="13" s="1"/>
  <c r="AS105" i="13" s="1"/>
  <c r="AR105" i="13"/>
  <c r="AT105" i="13"/>
  <c r="AU105" i="13"/>
  <c r="AW105" i="13" s="1"/>
  <c r="AV105" i="13"/>
  <c r="AX105" i="13"/>
  <c r="AY105" i="13" s="1"/>
  <c r="BA105" i="13" s="1"/>
  <c r="AZ105" i="13"/>
  <c r="BB105" i="13"/>
  <c r="BC105" i="13"/>
  <c r="BE105" i="13" s="1"/>
  <c r="BD105" i="13"/>
  <c r="BF105" i="13"/>
  <c r="BG105" i="13" s="1"/>
  <c r="BI105" i="13" s="1"/>
  <c r="BH105" i="13"/>
  <c r="BJ105" i="13"/>
  <c r="BK105" i="13"/>
  <c r="BM105" i="13" s="1"/>
  <c r="BL105" i="13"/>
  <c r="BN105" i="13"/>
  <c r="BO105" i="13" s="1"/>
  <c r="BQ105" i="13" s="1"/>
  <c r="BP105" i="13"/>
  <c r="BR105" i="13"/>
  <c r="BS105" i="13"/>
  <c r="BU105" i="13" s="1"/>
  <c r="BT105" i="13"/>
  <c r="BV105" i="13"/>
  <c r="BW105" i="13" s="1"/>
  <c r="BY105" i="13" s="1"/>
  <c r="BX105" i="13"/>
  <c r="AD106" i="13"/>
  <c r="AE106" i="13"/>
  <c r="AG106" i="13" s="1"/>
  <c r="AF106" i="13"/>
  <c r="AH106" i="13"/>
  <c r="AI106" i="13" s="1"/>
  <c r="AK106" i="13" s="1"/>
  <c r="AJ106" i="13"/>
  <c r="AL106" i="13"/>
  <c r="AM106" i="13"/>
  <c r="AO106" i="13" s="1"/>
  <c r="AN106" i="13"/>
  <c r="AP106" i="13"/>
  <c r="AQ106" i="13" s="1"/>
  <c r="AS106" i="13" s="1"/>
  <c r="AR106" i="13"/>
  <c r="AT106" i="13"/>
  <c r="AU106" i="13"/>
  <c r="AW106" i="13" s="1"/>
  <c r="AV106" i="13"/>
  <c r="AX106" i="13"/>
  <c r="AY106" i="13" s="1"/>
  <c r="BA106" i="13" s="1"/>
  <c r="AZ106" i="13"/>
  <c r="BB106" i="13"/>
  <c r="BC106" i="13"/>
  <c r="BE106" i="13" s="1"/>
  <c r="BD106" i="13"/>
  <c r="BF106" i="13"/>
  <c r="BG106" i="13" s="1"/>
  <c r="BI106" i="13" s="1"/>
  <c r="BH106" i="13"/>
  <c r="BJ106" i="13"/>
  <c r="BK106" i="13"/>
  <c r="BM106" i="13" s="1"/>
  <c r="BL106" i="13"/>
  <c r="BN106" i="13"/>
  <c r="BO106" i="13" s="1"/>
  <c r="BQ106" i="13" s="1"/>
  <c r="BP106" i="13"/>
  <c r="BR106" i="13"/>
  <c r="BS106" i="13"/>
  <c r="BU106" i="13" s="1"/>
  <c r="BT106" i="13"/>
  <c r="BV106" i="13"/>
  <c r="BW106" i="13" s="1"/>
  <c r="BY106" i="13" s="1"/>
  <c r="BX106" i="13"/>
  <c r="AD107" i="13"/>
  <c r="AE107" i="13"/>
  <c r="AG107" i="13" s="1"/>
  <c r="AF107" i="13"/>
  <c r="AH107" i="13"/>
  <c r="AI107" i="13" s="1"/>
  <c r="AK107" i="13" s="1"/>
  <c r="AJ107" i="13"/>
  <c r="AL107" i="13"/>
  <c r="AM107" i="13"/>
  <c r="AO107" i="13" s="1"/>
  <c r="AN107" i="13"/>
  <c r="AP107" i="13"/>
  <c r="AQ107" i="13" s="1"/>
  <c r="AS107" i="13" s="1"/>
  <c r="AR107" i="13"/>
  <c r="AT107" i="13"/>
  <c r="AU107" i="13"/>
  <c r="AW107" i="13" s="1"/>
  <c r="AV107" i="13"/>
  <c r="AX107" i="13"/>
  <c r="AY107" i="13" s="1"/>
  <c r="BA107" i="13" s="1"/>
  <c r="AZ107" i="13"/>
  <c r="BB107" i="13"/>
  <c r="BC107" i="13"/>
  <c r="BE107" i="13" s="1"/>
  <c r="BD107" i="13"/>
  <c r="BF107" i="13"/>
  <c r="BG107" i="13" s="1"/>
  <c r="BI107" i="13" s="1"/>
  <c r="BH107" i="13"/>
  <c r="BJ107" i="13"/>
  <c r="BK107" i="13"/>
  <c r="BM107" i="13" s="1"/>
  <c r="BL107" i="13"/>
  <c r="BN107" i="13"/>
  <c r="BO107" i="13" s="1"/>
  <c r="BQ107" i="13" s="1"/>
  <c r="BP107" i="13"/>
  <c r="BR107" i="13"/>
  <c r="BS107" i="13"/>
  <c r="BU107" i="13" s="1"/>
  <c r="BT107" i="13"/>
  <c r="BV107" i="13"/>
  <c r="BW107" i="13" s="1"/>
  <c r="BY107" i="13" s="1"/>
  <c r="BX107" i="13"/>
  <c r="AD108" i="13"/>
  <c r="AE108" i="13"/>
  <c r="AG108" i="13" s="1"/>
  <c r="AF108" i="13"/>
  <c r="AH108" i="13"/>
  <c r="AI108" i="13" s="1"/>
  <c r="AK108" i="13" s="1"/>
  <c r="AJ108" i="13"/>
  <c r="AL108" i="13"/>
  <c r="AM108" i="13"/>
  <c r="AO108" i="13" s="1"/>
  <c r="AN108" i="13"/>
  <c r="AP108" i="13"/>
  <c r="AQ108" i="13" s="1"/>
  <c r="AS108" i="13" s="1"/>
  <c r="AR108" i="13"/>
  <c r="AT108" i="13"/>
  <c r="AU108" i="13"/>
  <c r="AW108" i="13" s="1"/>
  <c r="AV108" i="13"/>
  <c r="AX108" i="13"/>
  <c r="AY108" i="13" s="1"/>
  <c r="BA108" i="13" s="1"/>
  <c r="AZ108" i="13"/>
  <c r="BB108" i="13"/>
  <c r="BC108" i="13"/>
  <c r="BE108" i="13" s="1"/>
  <c r="BD108" i="13"/>
  <c r="BF108" i="13"/>
  <c r="BG108" i="13" s="1"/>
  <c r="BI108" i="13" s="1"/>
  <c r="BH108" i="13"/>
  <c r="BJ108" i="13"/>
  <c r="BK108" i="13"/>
  <c r="BM108" i="13" s="1"/>
  <c r="BL108" i="13"/>
  <c r="BN108" i="13"/>
  <c r="BO108" i="13" s="1"/>
  <c r="BQ108" i="13" s="1"/>
  <c r="BP108" i="13"/>
  <c r="BR108" i="13"/>
  <c r="BS108" i="13"/>
  <c r="BU108" i="13" s="1"/>
  <c r="BT108" i="13"/>
  <c r="BV108" i="13"/>
  <c r="BW108" i="13" s="1"/>
  <c r="BY108" i="13" s="1"/>
  <c r="BX108" i="13"/>
  <c r="AD109" i="13"/>
  <c r="AE109" i="13"/>
  <c r="AG109" i="13" s="1"/>
  <c r="AF109" i="13"/>
  <c r="AH109" i="13"/>
  <c r="AI109" i="13" s="1"/>
  <c r="AK109" i="13" s="1"/>
  <c r="AJ109" i="13"/>
  <c r="AL109" i="13"/>
  <c r="AM109" i="13"/>
  <c r="AO109" i="13" s="1"/>
  <c r="AN109" i="13"/>
  <c r="AP109" i="13"/>
  <c r="AQ109" i="13" s="1"/>
  <c r="AS109" i="13" s="1"/>
  <c r="AR109" i="13"/>
  <c r="AT109" i="13"/>
  <c r="AU109" i="13"/>
  <c r="AW109" i="13" s="1"/>
  <c r="AV109" i="13"/>
  <c r="AX109" i="13"/>
  <c r="AY109" i="13" s="1"/>
  <c r="BA109" i="13" s="1"/>
  <c r="AZ109" i="13"/>
  <c r="BB109" i="13"/>
  <c r="BC109" i="13"/>
  <c r="BE109" i="13" s="1"/>
  <c r="BD109" i="13"/>
  <c r="BF109" i="13"/>
  <c r="BG109" i="13" s="1"/>
  <c r="BI109" i="13" s="1"/>
  <c r="BH109" i="13"/>
  <c r="BJ109" i="13"/>
  <c r="BK109" i="13"/>
  <c r="BM109" i="13" s="1"/>
  <c r="BL109" i="13"/>
  <c r="BN109" i="13"/>
  <c r="BO109" i="13" s="1"/>
  <c r="BQ109" i="13" s="1"/>
  <c r="BP109" i="13"/>
  <c r="BR109" i="13"/>
  <c r="BS109" i="13"/>
  <c r="BU109" i="13" s="1"/>
  <c r="BT109" i="13"/>
  <c r="BV109" i="13"/>
  <c r="BW109" i="13" s="1"/>
  <c r="BY109" i="13" s="1"/>
  <c r="BX109" i="13"/>
  <c r="AD110" i="13"/>
  <c r="AE110" i="13"/>
  <c r="AG110" i="13" s="1"/>
  <c r="AF110" i="13"/>
  <c r="AH110" i="13"/>
  <c r="AI110" i="13" s="1"/>
  <c r="AK110" i="13" s="1"/>
  <c r="AJ110" i="13"/>
  <c r="AL110" i="13"/>
  <c r="AM110" i="13"/>
  <c r="AO110" i="13" s="1"/>
  <c r="AN110" i="13"/>
  <c r="AP110" i="13"/>
  <c r="AQ110" i="13" s="1"/>
  <c r="AS110" i="13" s="1"/>
  <c r="AR110" i="13"/>
  <c r="AT110" i="13"/>
  <c r="AU110" i="13"/>
  <c r="AW110" i="13" s="1"/>
  <c r="AV110" i="13"/>
  <c r="AX110" i="13"/>
  <c r="AY110" i="13" s="1"/>
  <c r="BA110" i="13" s="1"/>
  <c r="AZ110" i="13"/>
  <c r="BB110" i="13"/>
  <c r="BC110" i="13"/>
  <c r="BE110" i="13" s="1"/>
  <c r="BD110" i="13"/>
  <c r="BF110" i="13"/>
  <c r="BG110" i="13" s="1"/>
  <c r="BI110" i="13" s="1"/>
  <c r="BH110" i="13"/>
  <c r="BJ110" i="13"/>
  <c r="BK110" i="13"/>
  <c r="BM110" i="13" s="1"/>
  <c r="BL110" i="13"/>
  <c r="BN110" i="13"/>
  <c r="BO110" i="13" s="1"/>
  <c r="BQ110" i="13" s="1"/>
  <c r="BP110" i="13"/>
  <c r="BR110" i="13"/>
  <c r="BS110" i="13"/>
  <c r="BU110" i="13" s="1"/>
  <c r="BT110" i="13"/>
  <c r="BV110" i="13"/>
  <c r="BW110" i="13" s="1"/>
  <c r="BY110" i="13" s="1"/>
  <c r="BX110" i="13"/>
  <c r="AD111" i="13"/>
  <c r="AE111" i="13"/>
  <c r="AG111" i="13" s="1"/>
  <c r="AF111" i="13"/>
  <c r="AH111" i="13"/>
  <c r="AI111" i="13" s="1"/>
  <c r="AK111" i="13" s="1"/>
  <c r="AJ111" i="13"/>
  <c r="AL111" i="13"/>
  <c r="AM111" i="13"/>
  <c r="AO111" i="13" s="1"/>
  <c r="AN111" i="13"/>
  <c r="AP111" i="13"/>
  <c r="AQ111" i="13" s="1"/>
  <c r="AS111" i="13" s="1"/>
  <c r="AR111" i="13"/>
  <c r="AT111" i="13"/>
  <c r="AU111" i="13"/>
  <c r="AW111" i="13" s="1"/>
  <c r="AV111" i="13"/>
  <c r="AX111" i="13"/>
  <c r="AY111" i="13" s="1"/>
  <c r="BA111" i="13" s="1"/>
  <c r="AZ111" i="13"/>
  <c r="BB111" i="13"/>
  <c r="BC111" i="13"/>
  <c r="BE111" i="13" s="1"/>
  <c r="BD111" i="13"/>
  <c r="BF111" i="13"/>
  <c r="BG111" i="13" s="1"/>
  <c r="BI111" i="13" s="1"/>
  <c r="BH111" i="13"/>
  <c r="BJ111" i="13"/>
  <c r="BK111" i="13"/>
  <c r="BM111" i="13" s="1"/>
  <c r="BL111" i="13"/>
  <c r="BN111" i="13"/>
  <c r="BO111" i="13" s="1"/>
  <c r="BQ111" i="13" s="1"/>
  <c r="BP111" i="13"/>
  <c r="BR111" i="13"/>
  <c r="BS111" i="13"/>
  <c r="BU111" i="13" s="1"/>
  <c r="BT111" i="13"/>
  <c r="BV111" i="13"/>
  <c r="BW111" i="13" s="1"/>
  <c r="BY111" i="13" s="1"/>
  <c r="BX111" i="13"/>
  <c r="AD112" i="13"/>
  <c r="AE112" i="13"/>
  <c r="AG112" i="13" s="1"/>
  <c r="AF112" i="13"/>
  <c r="AH112" i="13"/>
  <c r="AI112" i="13" s="1"/>
  <c r="AK112" i="13" s="1"/>
  <c r="AJ112" i="13"/>
  <c r="AL112" i="13"/>
  <c r="AM112" i="13"/>
  <c r="AO112" i="13" s="1"/>
  <c r="AN112" i="13"/>
  <c r="AP112" i="13"/>
  <c r="AQ112" i="13" s="1"/>
  <c r="AS112" i="13" s="1"/>
  <c r="AR112" i="13"/>
  <c r="AT112" i="13"/>
  <c r="AU112" i="13"/>
  <c r="AW112" i="13" s="1"/>
  <c r="AV112" i="13"/>
  <c r="AX112" i="13"/>
  <c r="AY112" i="13" s="1"/>
  <c r="BA112" i="13" s="1"/>
  <c r="AZ112" i="13"/>
  <c r="BB112" i="13"/>
  <c r="BC112" i="13"/>
  <c r="BE112" i="13" s="1"/>
  <c r="BD112" i="13"/>
  <c r="BF112" i="13"/>
  <c r="BG112" i="13" s="1"/>
  <c r="BI112" i="13" s="1"/>
  <c r="BH112" i="13"/>
  <c r="BJ112" i="13"/>
  <c r="BK112" i="13"/>
  <c r="BM112" i="13" s="1"/>
  <c r="BL112" i="13"/>
  <c r="BN112" i="13"/>
  <c r="BO112" i="13" s="1"/>
  <c r="BQ112" i="13" s="1"/>
  <c r="BP112" i="13"/>
  <c r="BR112" i="13"/>
  <c r="BS112" i="13"/>
  <c r="BU112" i="13" s="1"/>
  <c r="BT112" i="13"/>
  <c r="BV112" i="13"/>
  <c r="BW112" i="13" s="1"/>
  <c r="BY112" i="13" s="1"/>
  <c r="BX112" i="13"/>
  <c r="AD113" i="13"/>
  <c r="AE113" i="13"/>
  <c r="AG113" i="13" s="1"/>
  <c r="AF113" i="13"/>
  <c r="AH113" i="13"/>
  <c r="AI113" i="13" s="1"/>
  <c r="AK113" i="13" s="1"/>
  <c r="AJ113" i="13"/>
  <c r="AL113" i="13"/>
  <c r="AM113" i="13"/>
  <c r="AO113" i="13" s="1"/>
  <c r="AN113" i="13"/>
  <c r="AP113" i="13"/>
  <c r="AQ113" i="13" s="1"/>
  <c r="AS113" i="13" s="1"/>
  <c r="AR113" i="13"/>
  <c r="AT113" i="13"/>
  <c r="AU113" i="13"/>
  <c r="AW113" i="13" s="1"/>
  <c r="AV113" i="13"/>
  <c r="AX113" i="13"/>
  <c r="AY113" i="13" s="1"/>
  <c r="BA113" i="13" s="1"/>
  <c r="AZ113" i="13"/>
  <c r="BB113" i="13"/>
  <c r="BC113" i="13"/>
  <c r="BE113" i="13" s="1"/>
  <c r="BD113" i="13"/>
  <c r="BF113" i="13"/>
  <c r="BG113" i="13" s="1"/>
  <c r="BI113" i="13" s="1"/>
  <c r="BH113" i="13"/>
  <c r="BJ113" i="13"/>
  <c r="BK113" i="13"/>
  <c r="BM113" i="13" s="1"/>
  <c r="BL113" i="13"/>
  <c r="BN113" i="13"/>
  <c r="BO113" i="13" s="1"/>
  <c r="BQ113" i="13" s="1"/>
  <c r="BP113" i="13"/>
  <c r="BR113" i="13"/>
  <c r="BS113" i="13"/>
  <c r="BU113" i="13" s="1"/>
  <c r="BT113" i="13"/>
  <c r="BV113" i="13"/>
  <c r="BW113" i="13" s="1"/>
  <c r="BY113" i="13" s="1"/>
  <c r="BX113" i="13"/>
  <c r="AD114" i="13"/>
  <c r="AE114" i="13"/>
  <c r="AG114" i="13" s="1"/>
  <c r="AF114" i="13"/>
  <c r="AH114" i="13"/>
  <c r="AI114" i="13" s="1"/>
  <c r="AK114" i="13" s="1"/>
  <c r="AJ114" i="13"/>
  <c r="AL114" i="13"/>
  <c r="AM114" i="13"/>
  <c r="AO114" i="13" s="1"/>
  <c r="AN114" i="13"/>
  <c r="AP114" i="13"/>
  <c r="AQ114" i="13" s="1"/>
  <c r="AS114" i="13" s="1"/>
  <c r="AR114" i="13"/>
  <c r="AT114" i="13"/>
  <c r="AU114" i="13"/>
  <c r="AW114" i="13" s="1"/>
  <c r="AV114" i="13"/>
  <c r="AX114" i="13"/>
  <c r="AY114" i="13" s="1"/>
  <c r="BA114" i="13" s="1"/>
  <c r="AZ114" i="13"/>
  <c r="BB114" i="13"/>
  <c r="BC114" i="13"/>
  <c r="BE114" i="13" s="1"/>
  <c r="BD114" i="13"/>
  <c r="BF114" i="13"/>
  <c r="BG114" i="13" s="1"/>
  <c r="BI114" i="13" s="1"/>
  <c r="BH114" i="13"/>
  <c r="BJ114" i="13"/>
  <c r="BK114" i="13"/>
  <c r="BM114" i="13" s="1"/>
  <c r="BL114" i="13"/>
  <c r="BN114" i="13"/>
  <c r="BO114" i="13" s="1"/>
  <c r="BQ114" i="13" s="1"/>
  <c r="BP114" i="13"/>
  <c r="BR114" i="13"/>
  <c r="BS114" i="13"/>
  <c r="BU114" i="13" s="1"/>
  <c r="BT114" i="13"/>
  <c r="BV114" i="13"/>
  <c r="BW114" i="13" s="1"/>
  <c r="BY114" i="13" s="1"/>
  <c r="BX114" i="13"/>
  <c r="AD115" i="13"/>
  <c r="AE115" i="13"/>
  <c r="AG115" i="13" s="1"/>
  <c r="AF115" i="13"/>
  <c r="AH115" i="13"/>
  <c r="AI115" i="13" s="1"/>
  <c r="AK115" i="13" s="1"/>
  <c r="AJ115" i="13"/>
  <c r="AL115" i="13"/>
  <c r="AM115" i="13"/>
  <c r="AO115" i="13" s="1"/>
  <c r="AN115" i="13"/>
  <c r="AP115" i="13"/>
  <c r="AQ115" i="13" s="1"/>
  <c r="AS115" i="13" s="1"/>
  <c r="AR115" i="13"/>
  <c r="AT115" i="13"/>
  <c r="AU115" i="13"/>
  <c r="AW115" i="13" s="1"/>
  <c r="AV115" i="13"/>
  <c r="AX115" i="13"/>
  <c r="AY115" i="13" s="1"/>
  <c r="BA115" i="13" s="1"/>
  <c r="AZ115" i="13"/>
  <c r="BB115" i="13"/>
  <c r="BC115" i="13"/>
  <c r="BE115" i="13" s="1"/>
  <c r="BD115" i="13"/>
  <c r="BF115" i="13"/>
  <c r="BG115" i="13" s="1"/>
  <c r="BI115" i="13" s="1"/>
  <c r="BH115" i="13"/>
  <c r="BJ115" i="13"/>
  <c r="BK115" i="13"/>
  <c r="BM115" i="13" s="1"/>
  <c r="BL115" i="13"/>
  <c r="BN115" i="13"/>
  <c r="BO115" i="13" s="1"/>
  <c r="BQ115" i="13" s="1"/>
  <c r="BP115" i="13"/>
  <c r="BR115" i="13"/>
  <c r="BS115" i="13"/>
  <c r="BU115" i="13" s="1"/>
  <c r="BT115" i="13"/>
  <c r="BV115" i="13"/>
  <c r="BW115" i="13" s="1"/>
  <c r="BY115" i="13" s="1"/>
  <c r="BX115" i="13"/>
  <c r="AD116" i="13"/>
  <c r="AE116" i="13"/>
  <c r="AG116" i="13" s="1"/>
  <c r="AF116" i="13"/>
  <c r="AH116" i="13"/>
  <c r="AI116" i="13" s="1"/>
  <c r="AK116" i="13" s="1"/>
  <c r="AJ116" i="13"/>
  <c r="AL116" i="13"/>
  <c r="AM116" i="13"/>
  <c r="AO116" i="13" s="1"/>
  <c r="AN116" i="13"/>
  <c r="AP116" i="13"/>
  <c r="AQ116" i="13" s="1"/>
  <c r="AS116" i="13" s="1"/>
  <c r="AR116" i="13"/>
  <c r="AT116" i="13"/>
  <c r="AU116" i="13"/>
  <c r="AW116" i="13" s="1"/>
  <c r="AV116" i="13"/>
  <c r="AX116" i="13"/>
  <c r="AY116" i="13" s="1"/>
  <c r="BA116" i="13" s="1"/>
  <c r="AZ116" i="13"/>
  <c r="BB116" i="13"/>
  <c r="BC116" i="13"/>
  <c r="BE116" i="13" s="1"/>
  <c r="BD116" i="13"/>
  <c r="BF116" i="13"/>
  <c r="BG116" i="13" s="1"/>
  <c r="BI116" i="13" s="1"/>
  <c r="BH116" i="13"/>
  <c r="BJ116" i="13"/>
  <c r="BK116" i="13"/>
  <c r="BM116" i="13" s="1"/>
  <c r="BL116" i="13"/>
  <c r="BN116" i="13"/>
  <c r="BO116" i="13" s="1"/>
  <c r="BQ116" i="13" s="1"/>
  <c r="BP116" i="13"/>
  <c r="BR116" i="13"/>
  <c r="BS116" i="13"/>
  <c r="BU116" i="13" s="1"/>
  <c r="BT116" i="13"/>
  <c r="BV116" i="13"/>
  <c r="BW116" i="13" s="1"/>
  <c r="BY116" i="13" s="1"/>
  <c r="BX116" i="13"/>
  <c r="AD117" i="13"/>
  <c r="AE117" i="13"/>
  <c r="AG117" i="13" s="1"/>
  <c r="AF117" i="13"/>
  <c r="AH117" i="13"/>
  <c r="AI117" i="13" s="1"/>
  <c r="AK117" i="13" s="1"/>
  <c r="AJ117" i="13"/>
  <c r="AL117" i="13"/>
  <c r="AM117" i="13"/>
  <c r="AO117" i="13" s="1"/>
  <c r="AN117" i="13"/>
  <c r="AP117" i="13"/>
  <c r="AQ117" i="13" s="1"/>
  <c r="AS117" i="13" s="1"/>
  <c r="AR117" i="13"/>
  <c r="AT117" i="13"/>
  <c r="AU117" i="13"/>
  <c r="AW117" i="13" s="1"/>
  <c r="AV117" i="13"/>
  <c r="AX117" i="13"/>
  <c r="AY117" i="13" s="1"/>
  <c r="BA117" i="13" s="1"/>
  <c r="AZ117" i="13"/>
  <c r="BB117" i="13"/>
  <c r="BC117" i="13"/>
  <c r="BE117" i="13" s="1"/>
  <c r="BD117" i="13"/>
  <c r="BF117" i="13"/>
  <c r="BG117" i="13" s="1"/>
  <c r="BI117" i="13" s="1"/>
  <c r="BH117" i="13"/>
  <c r="BJ117" i="13"/>
  <c r="BK117" i="13"/>
  <c r="BM117" i="13" s="1"/>
  <c r="BL117" i="13"/>
  <c r="BN117" i="13"/>
  <c r="BO117" i="13" s="1"/>
  <c r="BQ117" i="13" s="1"/>
  <c r="BP117" i="13"/>
  <c r="BR117" i="13"/>
  <c r="BS117" i="13"/>
  <c r="BU117" i="13" s="1"/>
  <c r="BT117" i="13"/>
  <c r="BV117" i="13"/>
  <c r="BW117" i="13" s="1"/>
  <c r="BY117" i="13" s="1"/>
  <c r="BX117" i="13"/>
  <c r="AD118" i="13"/>
  <c r="AE118" i="13"/>
  <c r="AG118" i="13" s="1"/>
  <c r="AF118" i="13"/>
  <c r="AH118" i="13"/>
  <c r="AI118" i="13" s="1"/>
  <c r="AK118" i="13" s="1"/>
  <c r="AJ118" i="13"/>
  <c r="AL118" i="13"/>
  <c r="AM118" i="13"/>
  <c r="AO118" i="13" s="1"/>
  <c r="AN118" i="13"/>
  <c r="AP118" i="13"/>
  <c r="AQ118" i="13" s="1"/>
  <c r="AS118" i="13" s="1"/>
  <c r="AR118" i="13"/>
  <c r="AT118" i="13"/>
  <c r="AU118" i="13"/>
  <c r="AW118" i="13" s="1"/>
  <c r="AV118" i="13"/>
  <c r="AX118" i="13"/>
  <c r="AY118" i="13" s="1"/>
  <c r="BA118" i="13" s="1"/>
  <c r="AZ118" i="13"/>
  <c r="BB118" i="13"/>
  <c r="BC118" i="13"/>
  <c r="BE118" i="13" s="1"/>
  <c r="BD118" i="13"/>
  <c r="BF118" i="13"/>
  <c r="BG118" i="13" s="1"/>
  <c r="BI118" i="13" s="1"/>
  <c r="BH118" i="13"/>
  <c r="BJ118" i="13"/>
  <c r="BK118" i="13"/>
  <c r="BM118" i="13" s="1"/>
  <c r="BL118" i="13"/>
  <c r="BN118" i="13"/>
  <c r="BO118" i="13" s="1"/>
  <c r="BQ118" i="13" s="1"/>
  <c r="BP118" i="13"/>
  <c r="BR118" i="13"/>
  <c r="BS118" i="13"/>
  <c r="BU118" i="13" s="1"/>
  <c r="BT118" i="13"/>
  <c r="BV118" i="13"/>
  <c r="BW118" i="13" s="1"/>
  <c r="BY118" i="13" s="1"/>
  <c r="BX118" i="13"/>
  <c r="AD119" i="13"/>
  <c r="AE119" i="13"/>
  <c r="AG119" i="13" s="1"/>
  <c r="AF119" i="13"/>
  <c r="AH119" i="13"/>
  <c r="AI119" i="13" s="1"/>
  <c r="AK119" i="13" s="1"/>
  <c r="AJ119" i="13"/>
  <c r="AL119" i="13"/>
  <c r="AM119" i="13"/>
  <c r="AO119" i="13" s="1"/>
  <c r="AN119" i="13"/>
  <c r="AP119" i="13"/>
  <c r="AQ119" i="13" s="1"/>
  <c r="AS119" i="13" s="1"/>
  <c r="AR119" i="13"/>
  <c r="AT119" i="13"/>
  <c r="AU119" i="13"/>
  <c r="AW119" i="13" s="1"/>
  <c r="AV119" i="13"/>
  <c r="AX119" i="13"/>
  <c r="AY119" i="13" s="1"/>
  <c r="BA119" i="13" s="1"/>
  <c r="AZ119" i="13"/>
  <c r="BB119" i="13"/>
  <c r="BC119" i="13"/>
  <c r="BE119" i="13" s="1"/>
  <c r="BD119" i="13"/>
  <c r="BF119" i="13"/>
  <c r="BG119" i="13" s="1"/>
  <c r="BI119" i="13" s="1"/>
  <c r="BH119" i="13"/>
  <c r="BJ119" i="13"/>
  <c r="BK119" i="13"/>
  <c r="BM119" i="13" s="1"/>
  <c r="BL119" i="13"/>
  <c r="BN119" i="13"/>
  <c r="BO119" i="13" s="1"/>
  <c r="BQ119" i="13" s="1"/>
  <c r="BP119" i="13"/>
  <c r="BR119" i="13"/>
  <c r="BS119" i="13"/>
  <c r="BU119" i="13" s="1"/>
  <c r="BT119" i="13"/>
  <c r="BV119" i="13"/>
  <c r="BW119" i="13" s="1"/>
  <c r="BY119" i="13" s="1"/>
  <c r="BX119" i="13"/>
  <c r="AD19" i="13"/>
  <c r="AE19" i="13"/>
  <c r="AF19" i="13"/>
  <c r="AG19" i="13"/>
  <c r="AH19" i="13"/>
  <c r="AI19" i="13"/>
  <c r="AJ19" i="13"/>
  <c r="AK19" i="13"/>
  <c r="AL19" i="13"/>
  <c r="AM19" i="13"/>
  <c r="AN19" i="13"/>
  <c r="AO19" i="13"/>
  <c r="AP19" i="13"/>
  <c r="AQ19" i="13"/>
  <c r="AR19" i="13"/>
  <c r="AS19" i="13"/>
  <c r="AT19" i="13"/>
  <c r="AU19" i="13"/>
  <c r="AV19" i="13"/>
  <c r="AW19" i="13"/>
  <c r="AX19" i="13"/>
  <c r="AY19" i="13"/>
  <c r="BA19" i="13" s="1"/>
  <c r="AZ19" i="13"/>
  <c r="BB19" i="13"/>
  <c r="BC19" i="13"/>
  <c r="BD19" i="13"/>
  <c r="BE19" i="13"/>
  <c r="BF19" i="13"/>
  <c r="BG19" i="13"/>
  <c r="BH19" i="13"/>
  <c r="BI19" i="13"/>
  <c r="BJ19" i="13"/>
  <c r="BK19" i="13"/>
  <c r="BL19" i="13"/>
  <c r="BM19" i="13"/>
  <c r="BN19" i="13"/>
  <c r="BO19" i="13"/>
  <c r="BP19" i="13"/>
  <c r="BQ19" i="13"/>
  <c r="BR19" i="13"/>
  <c r="BS19" i="13"/>
  <c r="BT19" i="13"/>
  <c r="BU19" i="13"/>
  <c r="BV19" i="13"/>
  <c r="BW19" i="13"/>
  <c r="BX19" i="13"/>
  <c r="BY19" i="13"/>
  <c r="AD20" i="13"/>
  <c r="AE20" i="13" s="1"/>
  <c r="AF20" i="13"/>
  <c r="AH20" i="13"/>
  <c r="AI20" i="13" s="1"/>
  <c r="AJ20" i="13"/>
  <c r="AL20" i="13"/>
  <c r="AM20" i="13" s="1"/>
  <c r="AN20" i="13"/>
  <c r="AP20" i="13"/>
  <c r="AQ20" i="13" s="1"/>
  <c r="AR20" i="13"/>
  <c r="AT20" i="13"/>
  <c r="AU20" i="13" s="1"/>
  <c r="AV20" i="13"/>
  <c r="AX20" i="13"/>
  <c r="AY20" i="13" s="1"/>
  <c r="BA20" i="13" s="1"/>
  <c r="AZ20" i="13"/>
  <c r="BB20" i="13"/>
  <c r="BC20" i="13" s="1"/>
  <c r="BD20" i="13"/>
  <c r="BF20" i="13"/>
  <c r="BG20" i="13" s="1"/>
  <c r="BH20" i="13"/>
  <c r="BJ20" i="13"/>
  <c r="BK20" i="13" s="1"/>
  <c r="BL20" i="13"/>
  <c r="BN20" i="13"/>
  <c r="BO20" i="13" s="1"/>
  <c r="BP20" i="13"/>
  <c r="BR20" i="13"/>
  <c r="BS20" i="13" s="1"/>
  <c r="BT20" i="13"/>
  <c r="BV20" i="13"/>
  <c r="BW20" i="13" s="1"/>
  <c r="BX20" i="13"/>
  <c r="BY22" i="13" l="1"/>
  <c r="BI22" i="13"/>
  <c r="AS22" i="13"/>
  <c r="BU22" i="13"/>
  <c r="BE22" i="13"/>
  <c r="AO22" i="13"/>
  <c r="BY21" i="13"/>
  <c r="BI21" i="13"/>
  <c r="AS21" i="13"/>
  <c r="BU21" i="13"/>
  <c r="BE21" i="13"/>
  <c r="AO21" i="13"/>
  <c r="BM21" i="13"/>
  <c r="AW21" i="13"/>
  <c r="AG21" i="13"/>
  <c r="AK83" i="13"/>
  <c r="AG61" i="13"/>
  <c r="BY60" i="13"/>
  <c r="BI59" i="13"/>
  <c r="AS58" i="13"/>
  <c r="BY56" i="13"/>
  <c r="BI55" i="13"/>
  <c r="AS54" i="13"/>
  <c r="BY52" i="13"/>
  <c r="BI51" i="13"/>
  <c r="AS50" i="13"/>
  <c r="BY48" i="13"/>
  <c r="BI47" i="13"/>
  <c r="AS46" i="13"/>
  <c r="BY44" i="13"/>
  <c r="BQ34" i="13"/>
  <c r="BA33" i="13"/>
  <c r="AK32" i="13"/>
  <c r="AK45" i="13"/>
  <c r="AW29" i="13"/>
  <c r="BM26" i="13"/>
  <c r="BA30" i="13"/>
  <c r="AK30" i="13"/>
  <c r="BU34" i="13"/>
  <c r="AO34" i="13"/>
  <c r="BE33" i="13"/>
  <c r="BU32" i="13"/>
  <c r="AO32" i="13"/>
  <c r="BE31" i="13"/>
  <c r="BE30" i="13"/>
  <c r="AS30" i="13"/>
  <c r="AO29" i="13"/>
  <c r="BU27" i="13"/>
  <c r="BE26" i="13"/>
  <c r="AO25" i="13"/>
  <c r="BU23" i="13"/>
  <c r="BQ30" i="13"/>
  <c r="BQ20" i="13"/>
  <c r="BY20" i="13"/>
  <c r="AO20" i="13"/>
  <c r="BE20" i="13"/>
  <c r="BU20" i="13"/>
  <c r="BM20" i="13"/>
  <c r="AW20" i="13"/>
  <c r="AS20" i="13"/>
  <c r="BI20" i="13"/>
  <c r="AK20" i="13"/>
  <c r="AG20" i="13"/>
  <c r="BZ22" i="13" l="1"/>
  <c r="CA22" i="13"/>
  <c r="CB22" i="13"/>
  <c r="CC22" i="13"/>
  <c r="CD22" i="13"/>
  <c r="CE22" i="13"/>
  <c r="CF22" i="13"/>
  <c r="CG22" i="13"/>
  <c r="CH22" i="13"/>
  <c r="CI22" i="13"/>
  <c r="CJ22" i="13"/>
  <c r="CK22" i="13"/>
  <c r="AN120" i="13" l="1"/>
  <c r="BT120" i="13"/>
  <c r="BR120" i="13"/>
  <c r="AZ120" i="13"/>
  <c r="AJ120" i="13"/>
  <c r="BP120" i="13"/>
  <c r="AV120" i="13"/>
  <c r="BL120" i="13"/>
  <c r="AR120" i="13"/>
  <c r="BX120" i="13"/>
  <c r="BH120" i="13"/>
  <c r="BD120" i="13"/>
  <c r="BV120" i="13"/>
  <c r="BF120" i="13"/>
  <c r="AT120" i="13"/>
  <c r="BB120" i="13"/>
  <c r="AL120" i="13"/>
  <c r="AX120" i="13"/>
  <c r="AH120" i="13"/>
  <c r="BN120" i="13"/>
  <c r="BJ120" i="13"/>
  <c r="AP120" i="13"/>
  <c r="AY120" i="13" l="1"/>
  <c r="AG120" i="13"/>
  <c r="AW120" i="13"/>
  <c r="AO120" i="13"/>
  <c r="BK120" i="13"/>
  <c r="AM120" i="13"/>
  <c r="BW120" i="13"/>
  <c r="BO120" i="13"/>
  <c r="BC120" i="13"/>
  <c r="BM120" i="13"/>
  <c r="AI120" i="13"/>
  <c r="AU120" i="13"/>
  <c r="BQ120" i="13"/>
  <c r="AQ120" i="13"/>
  <c r="BG120" i="13"/>
  <c r="BY120" i="13"/>
  <c r="BE120" i="13"/>
  <c r="BA120" i="13"/>
  <c r="AK120" i="13"/>
  <c r="AS120" i="13"/>
  <c r="BI120" i="13"/>
  <c r="BU120" i="13"/>
  <c r="BS120" i="13"/>
  <c r="BZ20" i="13"/>
  <c r="CA20" i="13"/>
  <c r="CB20" i="13"/>
  <c r="CC20" i="13"/>
  <c r="CD20" i="13"/>
  <c r="CE20" i="13"/>
  <c r="CF20" i="13"/>
  <c r="CG20" i="13"/>
  <c r="CH20" i="13"/>
  <c r="CI20" i="13"/>
  <c r="CJ20" i="13"/>
  <c r="CK20" i="13"/>
  <c r="BZ21" i="13"/>
  <c r="CA21" i="13"/>
  <c r="CB21" i="13"/>
  <c r="CC21" i="13"/>
  <c r="CD21" i="13"/>
  <c r="CE21" i="13"/>
  <c r="CF21" i="13"/>
  <c r="CG21" i="13"/>
  <c r="CH21" i="13"/>
  <c r="CI21" i="13"/>
  <c r="CJ21" i="13"/>
  <c r="CK21" i="13"/>
  <c r="B8" i="13" l="1"/>
  <c r="B9" i="13"/>
  <c r="CK19" i="13"/>
  <c r="CJ19" i="13"/>
  <c r="CI19" i="13"/>
  <c r="CH19" i="13"/>
  <c r="CG19" i="13"/>
  <c r="CF19" i="13"/>
  <c r="CE19" i="13"/>
  <c r="CD19" i="13"/>
  <c r="CC19" i="13"/>
  <c r="CB19" i="13"/>
  <c r="CA19" i="13"/>
  <c r="BZ19" i="13"/>
  <c r="B10" i="13" l="1"/>
</calcChain>
</file>

<file path=xl/sharedStrings.xml><?xml version="1.0" encoding="utf-8"?>
<sst xmlns="http://schemas.openxmlformats.org/spreadsheetml/2006/main" count="84" uniqueCount="40">
  <si>
    <t>S/N</t>
  </si>
  <si>
    <r>
      <t>Employee</t>
    </r>
    <r>
      <rPr>
        <b/>
        <vertAlign val="superscript"/>
        <sz val="11"/>
        <color theme="1"/>
        <rFont val="Calibri"/>
        <family val="2"/>
        <scheme val="minor"/>
      </rPr>
      <t xml:space="preserve">+ </t>
    </r>
    <r>
      <rPr>
        <b/>
        <sz val="11"/>
        <color theme="1"/>
        <rFont val="Calibri"/>
        <family val="2"/>
        <scheme val="minor"/>
      </rPr>
      <t>details</t>
    </r>
  </si>
  <si>
    <t>Name</t>
  </si>
  <si>
    <t>NRIC</t>
  </si>
  <si>
    <t>Estimated Payout 1 (Jan to Jun 2021)</t>
  </si>
  <si>
    <t>Estimated Payout 2 (Jul to Dec 2021)</t>
  </si>
  <si>
    <t>Total Payout for 2021</t>
  </si>
  <si>
    <t>Payout 1</t>
  </si>
  <si>
    <t>Enabling Employment Credit (EEC) Calculator</t>
  </si>
  <si>
    <t>For employers hiring employees that are Singapore Citizens with disabilities aged 13 and above, and earning below $4,000 per month ^</t>
  </si>
  <si>
    <t>^ The person with disabilities must be supported by SG Enable to qualify. Disabilities covered by SG Enable are autism spectrum disorder, intellectual disability, physical impairment, hearing impairment and visual impairment. If you have queries on the disabilities as covered by SG Enable, you may refer to www.sgenable.sg or contact SG Enable at: 1800-8585 885.</t>
  </si>
  <si>
    <t>Table 1 - EEC Payouts:</t>
  </si>
  <si>
    <t xml:space="preserve">Table 2 - Computation of EEC payout for Singaporean employees with disabilities aged 13 and above, and earning below $4,000 per month </t>
  </si>
  <si>
    <t>Yes</t>
  </si>
  <si>
    <t>Gross wages for Payout 1*</t>
  </si>
  <si>
    <t>Gross wages for Payout 2*</t>
  </si>
  <si>
    <t>Gross wages for Payout 3*</t>
  </si>
  <si>
    <t>Gross wages for Payout 4*</t>
  </si>
  <si>
    <t>Payout 2</t>
  </si>
  <si>
    <t>Payout 3</t>
  </si>
  <si>
    <t>Payout 4</t>
  </si>
  <si>
    <r>
      <t>Did employee work at any point during the past six months prior to being hired?*
(</t>
    </r>
    <r>
      <rPr>
        <b/>
        <i/>
        <sz val="11"/>
        <color theme="1"/>
        <rFont val="Calibri"/>
        <family val="2"/>
        <scheme val="minor"/>
      </rPr>
      <t>Yes/No)</t>
    </r>
  </si>
  <si>
    <r>
      <t xml:space="preserve">Date of Hire
</t>
    </r>
    <r>
      <rPr>
        <b/>
        <i/>
        <sz val="11"/>
        <color theme="1"/>
        <rFont val="Calibri"/>
        <family val="2"/>
        <scheme val="minor"/>
      </rPr>
      <t>e.g. 16 Sep 2018</t>
    </r>
  </si>
  <si>
    <t xml:space="preserve">Example </t>
  </si>
  <si>
    <t>S1234567Z</t>
  </si>
  <si>
    <t>Instructions: Please fill up cells in light yellow only. </t>
  </si>
  <si>
    <r>
      <t xml:space="preserve">An example has been provided for you in the first row. They are highlighted in </t>
    </r>
    <r>
      <rPr>
        <b/>
        <sz val="11"/>
        <color rgb="FFFF0000"/>
        <rFont val="Calibri"/>
        <family val="2"/>
        <scheme val="minor"/>
      </rPr>
      <t>red</t>
    </r>
    <r>
      <rPr>
        <b/>
        <sz val="11"/>
        <color theme="1"/>
        <rFont val="Calibri"/>
        <family val="2"/>
        <scheme val="minor"/>
      </rPr>
      <t xml:space="preserve">. Please do not edit them. </t>
    </r>
  </si>
  <si>
    <t>Not hired</t>
  </si>
  <si>
    <t xml:space="preserve">Hired with no &lt;=2000 </t>
  </si>
  <si>
    <t xml:space="preserve">Hired with yes &lt;=2000 </t>
  </si>
  <si>
    <t>Days Worked</t>
  </si>
  <si>
    <t>Additional Subsidy</t>
  </si>
  <si>
    <t>Base Subsidy</t>
  </si>
  <si>
    <t>Total Subsidy</t>
  </si>
  <si>
    <t>A</t>
  </si>
  <si>
    <t>Enabling Employment Credit Scheme</t>
  </si>
  <si>
    <t>For employees that are Singapore Citizens with disabilities earning below $4,000/month.</t>
  </si>
  <si>
    <t>1. The Enabling Employment Credit (EEC) calculator here is a simplified model to illustrate the concept. It may not correspond exactly to what you will be getting: </t>
  </si>
  <si>
    <t xml:space="preserve">3. Please ensure that Table 2 filled in, in order to compute the estimated amount of EEC payout. </t>
  </si>
  <si>
    <t>2. Please fill in the cells coloured yellow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</si>
</sst>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4809]d\ mmm\ yyyy;@"/>
  </numFmts>
  <fonts count="17" x14ac:knownFonts="1">
    <font>
      <sz val="11"/>
      <color theme="1"/>
      <name val="Calibri"/>
      <family val="2"/>
      <scheme val="minor"/>
    </font>
    <font>
      <sz val="11"/>
      <color theme="1"/>
      <name val="Calibri"/>
      <family val="2"/>
      <scheme val="minor"/>
    </font>
    <font>
      <b/>
      <sz val="11"/>
      <color theme="1"/>
      <name val="Calibri"/>
      <family val="2"/>
      <scheme val="minor"/>
    </font>
    <font>
      <b/>
      <u/>
      <sz val="24"/>
      <color theme="1"/>
      <name val="Calibri"/>
      <family val="2"/>
      <scheme val="minor"/>
    </font>
    <font>
      <b/>
      <sz val="14"/>
      <color theme="1"/>
      <name val="Calibri"/>
      <family val="2"/>
      <scheme val="minor"/>
    </font>
    <font>
      <b/>
      <vertAlign val="superscript"/>
      <sz val="11"/>
      <color theme="1"/>
      <name val="Calibri"/>
      <family val="2"/>
      <scheme val="minor"/>
    </font>
    <font>
      <sz val="8"/>
      <name val="Calibri"/>
      <family val="2"/>
      <scheme val="minor"/>
    </font>
    <font>
      <b/>
      <sz val="12"/>
      <name val="Calibri"/>
      <family val="2"/>
      <scheme val="minor"/>
    </font>
    <font>
      <b/>
      <sz val="11"/>
      <name val="Calibri"/>
      <family val="2"/>
      <scheme val="minor"/>
    </font>
    <font>
      <sz val="11"/>
      <name val="Calibri"/>
      <family val="2"/>
      <scheme val="minor"/>
    </font>
    <font>
      <b/>
      <sz val="20"/>
      <color theme="1"/>
      <name val="Calibri"/>
      <family val="2"/>
      <scheme val="minor"/>
    </font>
    <font>
      <sz val="14"/>
      <color theme="1"/>
      <name val="Calibri"/>
      <family val="2"/>
      <scheme val="minor"/>
    </font>
    <font>
      <sz val="18"/>
      <color theme="1"/>
      <name val="Calibri"/>
      <family val="2"/>
      <scheme val="minor"/>
    </font>
    <font>
      <b/>
      <i/>
      <sz val="11"/>
      <color theme="1"/>
      <name val="Calibri"/>
      <family val="2"/>
      <scheme val="minor"/>
    </font>
    <font>
      <b/>
      <sz val="11"/>
      <color rgb="FFFF0000"/>
      <name val="Calibri"/>
      <family val="2"/>
      <scheme val="minor"/>
    </font>
    <font>
      <b/>
      <sz val="11"/>
      <color rgb="FF0070C0"/>
      <name val="Calibri"/>
      <family val="2"/>
      <scheme val="minor"/>
    </font>
    <font>
      <sz val="11"/>
      <color rgb="FF0070C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C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81">
    <xf numFmtId="0" fontId="0" fillId="0" borderId="0" xfId="0"/>
    <xf numFmtId="0" fontId="0" fillId="2" borderId="0" xfId="0" applyFill="1"/>
    <xf numFmtId="0" fontId="3" fillId="2" borderId="0" xfId="0" applyFont="1" applyFill="1"/>
    <xf numFmtId="0" fontId="2" fillId="2" borderId="0" xfId="0" applyFont="1" applyFill="1"/>
    <xf numFmtId="0" fontId="0" fillId="0" borderId="1" xfId="0" applyFill="1" applyBorder="1" applyAlignment="1" applyProtection="1">
      <alignment horizontal="center"/>
    </xf>
    <xf numFmtId="0" fontId="10" fillId="0" borderId="0" xfId="0" applyFont="1" applyAlignment="1" applyProtection="1">
      <alignment vertical="center"/>
    </xf>
    <xf numFmtId="0" fontId="0" fillId="0" borderId="0" xfId="0" applyAlignment="1" applyProtection="1">
      <alignment vertical="center"/>
    </xf>
    <xf numFmtId="0" fontId="2" fillId="0" borderId="0" xfId="0" applyFont="1" applyProtection="1"/>
    <xf numFmtId="0" fontId="0" fillId="0" borderId="0" xfId="0" applyProtection="1"/>
    <xf numFmtId="0" fontId="11" fillId="3" borderId="0" xfId="0" applyFont="1" applyFill="1" applyAlignment="1" applyProtection="1">
      <alignment vertical="center"/>
    </xf>
    <xf numFmtId="0" fontId="12" fillId="3" borderId="0" xfId="0" applyFont="1" applyFill="1" applyAlignment="1" applyProtection="1">
      <alignment vertical="center"/>
    </xf>
    <xf numFmtId="0" fontId="0" fillId="3" borderId="0" xfId="0" applyFill="1" applyAlignment="1" applyProtection="1">
      <alignment vertical="center"/>
    </xf>
    <xf numFmtId="0" fontId="9" fillId="0" borderId="1" xfId="0" applyFont="1" applyFill="1" applyBorder="1" applyAlignment="1" applyProtection="1">
      <alignment vertical="center" wrapText="1"/>
    </xf>
    <xf numFmtId="44" fontId="0" fillId="0" borderId="1" xfId="0" applyNumberFormat="1" applyFill="1" applyBorder="1" applyProtection="1"/>
    <xf numFmtId="0" fontId="0" fillId="0" borderId="1" xfId="0" applyBorder="1" applyAlignment="1" applyProtection="1">
      <alignment horizontal="center"/>
    </xf>
    <xf numFmtId="44" fontId="0" fillId="3" borderId="1" xfId="1" applyFont="1" applyFill="1" applyBorder="1" applyProtection="1"/>
    <xf numFmtId="0" fontId="0" fillId="3" borderId="1" xfId="0" applyFill="1" applyBorder="1" applyProtection="1"/>
    <xf numFmtId="44" fontId="0" fillId="3" borderId="1" xfId="0" applyNumberFormat="1" applyFill="1" applyBorder="1" applyProtection="1"/>
    <xf numFmtId="0" fontId="0" fillId="3" borderId="0" xfId="0" applyFill="1" applyProtection="1"/>
    <xf numFmtId="0" fontId="0" fillId="0" borderId="0" xfId="0" applyFill="1" applyProtection="1"/>
    <xf numFmtId="0" fontId="14" fillId="2" borderId="1" xfId="0" applyFont="1" applyFill="1" applyBorder="1" applyAlignment="1" applyProtection="1">
      <alignment horizontal="center"/>
    </xf>
    <xf numFmtId="164" fontId="14" fillId="2" borderId="1" xfId="0" applyNumberFormat="1" applyFont="1" applyFill="1" applyBorder="1" applyAlignment="1" applyProtection="1">
      <alignment horizontal="center"/>
    </xf>
    <xf numFmtId="0" fontId="14" fillId="2" borderId="1" xfId="0" applyFont="1" applyFill="1" applyBorder="1" applyAlignment="1" applyProtection="1">
      <alignment horizontal="center" vertical="center"/>
    </xf>
    <xf numFmtId="44" fontId="14" fillId="2" borderId="1" xfId="1" applyFont="1" applyFill="1" applyBorder="1" applyProtection="1"/>
    <xf numFmtId="44" fontId="14" fillId="2" borderId="1" xfId="0" applyNumberFormat="1" applyFont="1" applyFill="1" applyBorder="1" applyProtection="1"/>
    <xf numFmtId="0" fontId="14" fillId="0" borderId="2" xfId="0" applyFont="1" applyBorder="1" applyAlignment="1" applyProtection="1">
      <alignment horizontal="center" vertical="center"/>
    </xf>
    <xf numFmtId="0" fontId="2" fillId="5" borderId="4" xfId="0" applyFont="1" applyFill="1" applyBorder="1" applyAlignment="1" applyProtection="1">
      <alignment vertical="center"/>
    </xf>
    <xf numFmtId="0" fontId="2" fillId="5" borderId="5" xfId="0" applyFont="1" applyFill="1" applyBorder="1" applyAlignment="1" applyProtection="1">
      <alignment vertical="center"/>
    </xf>
    <xf numFmtId="17" fontId="2" fillId="5" borderId="1" xfId="0" applyNumberFormat="1" applyFont="1" applyFill="1" applyBorder="1" applyAlignment="1" applyProtection="1">
      <alignment horizontal="center" vertical="center"/>
    </xf>
    <xf numFmtId="0" fontId="2" fillId="0" borderId="0" xfId="0" applyFont="1" applyFill="1" applyBorder="1" applyAlignment="1" applyProtection="1">
      <alignment wrapText="1"/>
    </xf>
    <xf numFmtId="44" fontId="2" fillId="0" borderId="0" xfId="0" applyNumberFormat="1" applyFont="1" applyFill="1" applyBorder="1" applyProtection="1"/>
    <xf numFmtId="0" fontId="2" fillId="3" borderId="0" xfId="0" applyFont="1" applyFill="1" applyBorder="1" applyAlignment="1"/>
    <xf numFmtId="44" fontId="2" fillId="3" borderId="0" xfId="0" applyNumberFormat="1" applyFont="1" applyFill="1" applyBorder="1" applyProtection="1"/>
    <xf numFmtId="44" fontId="15" fillId="2" borderId="1" xfId="0" applyNumberFormat="1" applyFont="1" applyFill="1" applyBorder="1" applyProtection="1"/>
    <xf numFmtId="44" fontId="14" fillId="2" borderId="1" xfId="1" applyFont="1" applyFill="1" applyBorder="1" applyAlignment="1" applyProtection="1">
      <alignment horizontal="center"/>
    </xf>
    <xf numFmtId="0" fontId="14" fillId="0" borderId="0" xfId="0" applyFont="1" applyProtection="1"/>
    <xf numFmtId="44" fontId="14" fillId="0" borderId="1" xfId="1" applyFont="1" applyFill="1" applyBorder="1" applyAlignment="1" applyProtection="1">
      <alignment horizontal="center"/>
    </xf>
    <xf numFmtId="0" fontId="16" fillId="0" borderId="1" xfId="0" applyNumberFormat="1" applyFont="1" applyFill="1" applyBorder="1" applyProtection="1"/>
    <xf numFmtId="44" fontId="16" fillId="0" borderId="1" xfId="1" applyFont="1" applyFill="1" applyBorder="1" applyAlignment="1" applyProtection="1">
      <alignment horizontal="center"/>
    </xf>
    <xf numFmtId="44" fontId="16" fillId="0" borderId="1" xfId="0" applyNumberFormat="1" applyFont="1" applyFill="1" applyBorder="1" applyProtection="1"/>
    <xf numFmtId="17" fontId="2" fillId="0" borderId="1" xfId="0" applyNumberFormat="1" applyFont="1" applyFill="1" applyBorder="1" applyAlignment="1" applyProtection="1">
      <alignment horizontal="center" vertical="center"/>
    </xf>
    <xf numFmtId="0" fontId="0" fillId="0" borderId="0" xfId="0" applyAlignment="1" applyProtection="1">
      <alignment horizontal="center"/>
    </xf>
    <xf numFmtId="0" fontId="8" fillId="3" borderId="1" xfId="0" applyFont="1" applyFill="1" applyBorder="1" applyAlignment="1" applyProtection="1">
      <alignment horizontal="center"/>
    </xf>
    <xf numFmtId="164" fontId="8" fillId="3" borderId="1" xfId="0" applyNumberFormat="1" applyFont="1" applyFill="1" applyBorder="1" applyAlignment="1" applyProtection="1">
      <alignment horizontal="center"/>
    </xf>
    <xf numFmtId="0" fontId="9" fillId="3" borderId="1" xfId="0" applyFont="1" applyFill="1" applyBorder="1" applyAlignment="1" applyProtection="1">
      <alignment horizontal="center" vertical="center"/>
    </xf>
    <xf numFmtId="44" fontId="9" fillId="3" borderId="1" xfId="1" applyFont="1" applyFill="1" applyBorder="1" applyProtection="1"/>
    <xf numFmtId="164" fontId="9" fillId="3" borderId="1" xfId="0" applyNumberFormat="1" applyFont="1" applyFill="1" applyBorder="1" applyAlignment="1" applyProtection="1">
      <alignment horizontal="center"/>
    </xf>
    <xf numFmtId="0" fontId="9" fillId="3" borderId="1" xfId="0" applyFont="1" applyFill="1" applyBorder="1" applyAlignment="1" applyProtection="1">
      <alignment horizontal="left"/>
    </xf>
    <xf numFmtId="0" fontId="9" fillId="3" borderId="1" xfId="0" applyFont="1" applyFill="1" applyBorder="1" applyAlignment="1" applyProtection="1">
      <alignment horizontal="center"/>
    </xf>
    <xf numFmtId="0" fontId="0" fillId="2" borderId="0" xfId="0" applyFill="1" applyAlignment="1">
      <alignment horizontal="left"/>
    </xf>
    <xf numFmtId="0" fontId="9" fillId="2" borderId="0" xfId="0" applyFont="1" applyFill="1"/>
    <xf numFmtId="0" fontId="2" fillId="4" borderId="1" xfId="0" applyFont="1" applyFill="1" applyBorder="1" applyAlignment="1" applyProtection="1">
      <alignment wrapText="1"/>
    </xf>
    <xf numFmtId="44" fontId="2" fillId="4" borderId="1" xfId="0" applyNumberFormat="1" applyFont="1" applyFill="1" applyBorder="1" applyProtection="1"/>
    <xf numFmtId="44" fontId="2" fillId="7" borderId="1" xfId="0" applyNumberFormat="1" applyFont="1" applyFill="1" applyBorder="1" applyProtection="1"/>
    <xf numFmtId="0" fontId="0" fillId="0" borderId="0" xfId="0" applyNumberFormat="1" applyAlignment="1" applyProtection="1">
      <alignment vertical="center"/>
    </xf>
    <xf numFmtId="0" fontId="0" fillId="0" borderId="0" xfId="0" applyNumberFormat="1" applyProtection="1"/>
    <xf numFmtId="0" fontId="2" fillId="0" borderId="1" xfId="0" applyNumberFormat="1" applyFont="1" applyFill="1" applyBorder="1" applyAlignment="1" applyProtection="1">
      <alignment horizontal="center" vertical="center"/>
    </xf>
    <xf numFmtId="44" fontId="16" fillId="2" borderId="1" xfId="1" applyFont="1" applyFill="1" applyBorder="1" applyAlignment="1" applyProtection="1">
      <alignment horizontal="center"/>
    </xf>
    <xf numFmtId="17" fontId="2" fillId="5" borderId="4" xfId="0" applyNumberFormat="1" applyFont="1" applyFill="1" applyBorder="1" applyAlignment="1" applyProtection="1">
      <alignment horizontal="center" vertical="center"/>
    </xf>
    <xf numFmtId="17" fontId="2" fillId="5" borderId="5" xfId="0" applyNumberFormat="1" applyFont="1" applyFill="1" applyBorder="1" applyAlignment="1" applyProtection="1">
      <alignment horizontal="center" vertical="center"/>
    </xf>
    <xf numFmtId="17" fontId="2" fillId="5" borderId="6" xfId="0" applyNumberFormat="1"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2" fillId="5" borderId="5" xfId="0" applyFont="1" applyFill="1" applyBorder="1" applyAlignment="1" applyProtection="1">
      <alignment horizontal="center" vertical="center"/>
    </xf>
    <xf numFmtId="0" fontId="2" fillId="5" borderId="6" xfId="0" applyFont="1" applyFill="1" applyBorder="1" applyAlignment="1" applyProtection="1">
      <alignment horizontal="center" vertical="center"/>
    </xf>
    <xf numFmtId="17" fontId="2" fillId="5" borderId="9" xfId="0" applyNumberFormat="1" applyFont="1" applyFill="1" applyBorder="1" applyAlignment="1" applyProtection="1">
      <alignment horizontal="center" vertical="center"/>
    </xf>
    <xf numFmtId="17" fontId="2" fillId="5" borderId="2" xfId="0" applyNumberFormat="1"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2" fillId="5" borderId="8" xfId="0" applyFont="1" applyFill="1" applyBorder="1" applyAlignment="1" applyProtection="1">
      <alignment horizontal="center" vertical="center"/>
    </xf>
    <xf numFmtId="0" fontId="7" fillId="6" borderId="1" xfId="0" applyFont="1" applyFill="1" applyBorder="1" applyAlignment="1" applyProtection="1">
      <alignment horizontal="left" vertical="center"/>
    </xf>
    <xf numFmtId="0" fontId="4" fillId="5" borderId="7" xfId="0" applyFont="1" applyFill="1" applyBorder="1" applyAlignment="1" applyProtection="1">
      <alignment horizontal="center" vertical="center"/>
    </xf>
    <xf numFmtId="0" fontId="4" fillId="5" borderId="0" xfId="0" applyFont="1" applyFill="1" applyBorder="1" applyAlignment="1" applyProtection="1">
      <alignment horizontal="center" vertical="center"/>
    </xf>
    <xf numFmtId="0" fontId="2" fillId="5" borderId="1" xfId="0" applyFont="1" applyFill="1" applyBorder="1" applyAlignment="1" applyProtection="1">
      <alignment horizontal="center"/>
    </xf>
    <xf numFmtId="0" fontId="2" fillId="5" borderId="9" xfId="0" applyFont="1" applyFill="1" applyBorder="1" applyAlignment="1" applyProtection="1">
      <alignment horizontal="center" vertical="center"/>
    </xf>
    <xf numFmtId="0" fontId="2" fillId="5" borderId="2" xfId="0" applyFont="1" applyFill="1" applyBorder="1" applyAlignment="1" applyProtection="1">
      <alignment horizontal="center"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5" borderId="9" xfId="0" applyFont="1" applyFill="1" applyBorder="1" applyAlignment="1" applyProtection="1">
      <alignment horizontal="center" vertical="center" wrapText="1"/>
    </xf>
    <xf numFmtId="0" fontId="2" fillId="5" borderId="2" xfId="0" applyFont="1" applyFill="1" applyBorder="1" applyAlignment="1" applyProtection="1">
      <alignment horizontal="center" vertical="center" wrapText="1"/>
    </xf>
    <xf numFmtId="0" fontId="14" fillId="0" borderId="1" xfId="0" applyNumberFormat="1" applyFont="1" applyFill="1" applyBorder="1" applyProtection="1"/>
    <xf numFmtId="44" fontId="14" fillId="0" borderId="1" xfId="0" applyNumberFormat="1" applyFont="1" applyFill="1" applyBorder="1" applyProtection="1"/>
  </cellXfs>
  <cellStyles count="2">
    <cellStyle name="Currency" xfId="1" builtinId="4"/>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99FFCC"/>
      <color rgb="FFCCCCFF"/>
      <color rgb="FFCC99FF"/>
      <color rgb="FFCCFFCC"/>
      <color rgb="FFFF9999"/>
      <color rgb="FFFFCCCC"/>
      <color rgb="FFFF7C80"/>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84A8E-D06F-44C0-A9BE-E853BC236F0C}">
  <dimension ref="A1:B6"/>
  <sheetViews>
    <sheetView workbookViewId="0">
      <selection activeCell="G6" sqref="G6"/>
    </sheetView>
  </sheetViews>
  <sheetFormatPr defaultRowHeight="15" x14ac:dyDescent="0.25"/>
  <cols>
    <col min="1" max="16384" width="9.140625" style="1"/>
  </cols>
  <sheetData>
    <row r="1" spans="1:2" ht="31.5" x14ac:dyDescent="0.5">
      <c r="A1" s="2" t="s">
        <v>35</v>
      </c>
      <c r="B1" s="49"/>
    </row>
    <row r="2" spans="1:2" x14ac:dyDescent="0.25">
      <c r="A2" s="3" t="s">
        <v>36</v>
      </c>
    </row>
    <row r="4" spans="1:2" x14ac:dyDescent="0.25">
      <c r="A4" s="1" t="s">
        <v>37</v>
      </c>
    </row>
    <row r="5" spans="1:2" x14ac:dyDescent="0.25">
      <c r="A5" s="50" t="s">
        <v>39</v>
      </c>
    </row>
    <row r="6" spans="1:2" x14ac:dyDescent="0.25">
      <c r="A6" s="1" t="s">
        <v>38</v>
      </c>
    </row>
  </sheetData>
  <sheetProtection algorithmName="SHA-512" hashValue="0QaMDabYhoyTEIfmu+gEHeL0+7KdrsTxyUPjFn3xgaMuh6AUBBmdzIWqF2BdxwzB26dANt4mA5WJ4F4cagSoMA==" saltValue="Bw9h/85wE1CJvdCkigouhg==" spinCount="100000" sheet="1" objects="1" scenarios="1"/>
  <conditionalFormatting sqref="A4">
    <cfRule type="cellIs" dxfId="9" priority="3" operator="lessThan">
      <formula>0</formula>
    </cfRule>
    <cfRule type="cellIs" dxfId="8" priority="4" operator="lessThan">
      <formula>0</formula>
    </cfRule>
  </conditionalFormatting>
  <conditionalFormatting sqref="A1">
    <cfRule type="cellIs" dxfId="7" priority="1" operator="lessThan">
      <formula>0</formula>
    </cfRule>
    <cfRule type="cellIs" dxfId="6" priority="2" operator="lessThan">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94C3F-5084-46D7-A3D2-B3E3E9EC1DD1}">
  <sheetPr>
    <tabColor rgb="FFFFFFCC"/>
  </sheetPr>
  <dimension ref="A1:CL122"/>
  <sheetViews>
    <sheetView tabSelected="1" topLeftCell="A8" zoomScaleNormal="100" workbookViewId="0">
      <selection activeCell="E26" sqref="E26"/>
    </sheetView>
  </sheetViews>
  <sheetFormatPr defaultRowHeight="15" customHeight="1" zeroHeight="1" outlineLevelRow="1" x14ac:dyDescent="0.25"/>
  <cols>
    <col min="1" max="1" width="14.42578125" style="8" customWidth="1"/>
    <col min="2" max="2" width="15.28515625" style="19" bestFit="1" customWidth="1"/>
    <col min="3" max="3" width="11" style="19" bestFit="1" customWidth="1"/>
    <col min="4" max="4" width="11.85546875" style="19" bestFit="1" customWidth="1"/>
    <col min="5" max="5" width="28" style="19" bestFit="1" customWidth="1"/>
    <col min="6" max="7" width="11.140625" style="19" bestFit="1" customWidth="1"/>
    <col min="8" max="11" width="11.28515625" style="19" bestFit="1" customWidth="1"/>
    <col min="12" max="12" width="10.5703125" style="19" bestFit="1" customWidth="1"/>
    <col min="13" max="17" width="11.28515625" style="19" bestFit="1" customWidth="1"/>
    <col min="18" max="18" width="24.7109375" style="19" hidden="1" customWidth="1"/>
    <col min="19" max="21" width="11.28515625" style="19" hidden="1" customWidth="1"/>
    <col min="22" max="25" width="10.5703125" style="19" hidden="1" customWidth="1"/>
    <col min="26" max="26" width="24.42578125" style="19" hidden="1" customWidth="1"/>
    <col min="27" max="28" width="10.5703125" style="19" hidden="1" customWidth="1"/>
    <col min="29" max="29" width="21.85546875" style="19" hidden="1" customWidth="1"/>
    <col min="30" max="30" width="12.7109375" style="55" hidden="1" customWidth="1"/>
    <col min="31" max="31" width="17.85546875" style="8" hidden="1" customWidth="1"/>
    <col min="32" max="32" width="12.42578125" style="8" hidden="1" customWidth="1"/>
    <col min="33" max="33" width="12.7109375" style="8" bestFit="1" customWidth="1"/>
    <col min="34" max="34" width="14.28515625" style="8" hidden="1" customWidth="1"/>
    <col min="35" max="35" width="17.85546875" style="8" hidden="1" customWidth="1"/>
    <col min="36" max="36" width="12.42578125" style="8" hidden="1" customWidth="1"/>
    <col min="37" max="37" width="12.7109375" style="8" customWidth="1"/>
    <col min="38" max="38" width="14.28515625" style="8" hidden="1" customWidth="1"/>
    <col min="39" max="39" width="17.85546875" style="8" hidden="1" customWidth="1"/>
    <col min="40" max="40" width="12.42578125" style="8" hidden="1" customWidth="1"/>
    <col min="41" max="41" width="12.7109375" style="8" bestFit="1" customWidth="1"/>
    <col min="42" max="42" width="14.28515625" style="8" hidden="1" customWidth="1"/>
    <col min="43" max="43" width="17.85546875" style="8" hidden="1" customWidth="1"/>
    <col min="44" max="44" width="12.42578125" style="8" hidden="1" customWidth="1"/>
    <col min="45" max="45" width="12.7109375" style="8" bestFit="1" customWidth="1"/>
    <col min="46" max="46" width="14.28515625" style="8" hidden="1" customWidth="1"/>
    <col min="47" max="47" width="17.85546875" style="8" hidden="1" customWidth="1"/>
    <col min="48" max="48" width="12.42578125" style="8" hidden="1" customWidth="1"/>
    <col min="49" max="49" width="12.7109375" style="8" bestFit="1" customWidth="1"/>
    <col min="50" max="50" width="14.28515625" style="8" hidden="1" customWidth="1"/>
    <col min="51" max="51" width="17.85546875" style="8" hidden="1" customWidth="1"/>
    <col min="52" max="52" width="12.42578125" style="8" hidden="1" customWidth="1"/>
    <col min="53" max="53" width="12.7109375" style="8" bestFit="1" customWidth="1"/>
    <col min="54" max="54" width="14.28515625" style="8" hidden="1" customWidth="1"/>
    <col min="55" max="55" width="17.85546875" style="8" hidden="1" customWidth="1"/>
    <col min="56" max="56" width="12.42578125" style="8" hidden="1" customWidth="1"/>
    <col min="57" max="57" width="12.7109375" style="8" bestFit="1" customWidth="1"/>
    <col min="58" max="58" width="14.28515625" style="8" hidden="1" customWidth="1"/>
    <col min="59" max="59" width="17.85546875" style="8" hidden="1" customWidth="1"/>
    <col min="60" max="60" width="12.42578125" style="8" hidden="1" customWidth="1"/>
    <col min="61" max="61" width="12.7109375" style="8" bestFit="1" customWidth="1"/>
    <col min="62" max="62" width="14.28515625" style="8" hidden="1" customWidth="1"/>
    <col min="63" max="63" width="17.85546875" style="8" hidden="1" customWidth="1"/>
    <col min="64" max="64" width="12.42578125" style="8" hidden="1" customWidth="1"/>
    <col min="65" max="65" width="12.7109375" style="8" bestFit="1" customWidth="1"/>
    <col min="66" max="66" width="14.28515625" style="8" hidden="1" customWidth="1"/>
    <col min="67" max="67" width="17.85546875" style="8" hidden="1" customWidth="1"/>
    <col min="68" max="68" width="12.42578125" style="8" hidden="1" customWidth="1"/>
    <col min="69" max="69" width="12.7109375" style="8" bestFit="1" customWidth="1"/>
    <col min="70" max="70" width="14.28515625" style="8" hidden="1" customWidth="1"/>
    <col min="71" max="71" width="17.85546875" style="8" hidden="1" customWidth="1"/>
    <col min="72" max="72" width="12.42578125" style="8" hidden="1" customWidth="1"/>
    <col min="73" max="73" width="12.7109375" style="8" bestFit="1" customWidth="1"/>
    <col min="74" max="74" width="14.28515625" style="8" hidden="1" customWidth="1"/>
    <col min="75" max="75" width="17.85546875" style="8" hidden="1" customWidth="1"/>
    <col min="76" max="76" width="12.42578125" style="8" hidden="1" customWidth="1"/>
    <col min="77" max="77" width="12.7109375" style="8" bestFit="1" customWidth="1"/>
    <col min="78" max="89" width="9.7109375" style="8" hidden="1" customWidth="1"/>
    <col min="90" max="16384" width="9.140625" style="8"/>
  </cols>
  <sheetData>
    <row r="1" spans="1:89" s="6" customFormat="1" ht="26.25" x14ac:dyDescent="0.25">
      <c r="A1" s="5" t="s">
        <v>8</v>
      </c>
      <c r="AD1" s="54"/>
    </row>
    <row r="2" spans="1:89" s="6" customFormat="1" x14ac:dyDescent="0.25">
      <c r="A2" s="7" t="s">
        <v>9</v>
      </c>
      <c r="AD2" s="54"/>
    </row>
    <row r="3" spans="1:89" s="6" customFormat="1" ht="20.100000000000001" customHeight="1" x14ac:dyDescent="0.25">
      <c r="A3" s="8" t="s">
        <v>10</v>
      </c>
      <c r="AD3" s="54"/>
    </row>
    <row r="4" spans="1:89" s="6" customFormat="1" ht="20.100000000000001" customHeight="1" x14ac:dyDescent="0.25">
      <c r="A4" s="8"/>
      <c r="AD4" s="54"/>
    </row>
    <row r="5" spans="1:89" s="6" customFormat="1" ht="23.45" customHeight="1" x14ac:dyDescent="0.25">
      <c r="A5" s="9" t="s">
        <v>25</v>
      </c>
      <c r="B5" s="10"/>
      <c r="C5" s="11"/>
      <c r="D5" s="11"/>
      <c r="E5" s="11"/>
      <c r="AD5" s="54"/>
    </row>
    <row r="6" spans="1:89" x14ac:dyDescent="0.25">
      <c r="B6" s="8"/>
      <c r="C6" s="8"/>
      <c r="D6" s="8"/>
      <c r="E6" s="8"/>
      <c r="F6" s="8"/>
      <c r="G6" s="8"/>
      <c r="H6" s="8"/>
      <c r="I6" s="8"/>
      <c r="J6" s="8"/>
      <c r="K6" s="8"/>
      <c r="L6" s="8"/>
      <c r="M6" s="8"/>
      <c r="N6" s="8"/>
      <c r="O6" s="8"/>
      <c r="P6" s="8"/>
      <c r="Q6" s="8"/>
      <c r="R6" s="8"/>
      <c r="S6" s="8"/>
      <c r="T6" s="8"/>
      <c r="U6" s="8"/>
      <c r="V6" s="8"/>
      <c r="W6" s="8"/>
      <c r="X6" s="8"/>
      <c r="Y6" s="8"/>
      <c r="Z6" s="8"/>
      <c r="AA6" s="8"/>
      <c r="AB6" s="8"/>
      <c r="AC6" s="8"/>
    </row>
    <row r="7" spans="1:89" ht="15.75" x14ac:dyDescent="0.25">
      <c r="A7" s="68" t="s">
        <v>11</v>
      </c>
      <c r="B7" s="68"/>
      <c r="C7" s="8"/>
      <c r="D7" s="8"/>
      <c r="E7" s="8"/>
      <c r="F7" s="8"/>
      <c r="G7" s="8"/>
      <c r="H7" s="8"/>
      <c r="I7" s="8"/>
      <c r="J7" s="8"/>
      <c r="K7" s="8"/>
      <c r="L7" s="8"/>
      <c r="M7" s="8"/>
      <c r="N7" s="8"/>
      <c r="O7" s="8"/>
      <c r="P7" s="8"/>
      <c r="Q7" s="8"/>
      <c r="R7" s="8"/>
      <c r="S7" s="8"/>
      <c r="T7" s="8"/>
      <c r="U7" s="8"/>
      <c r="V7" s="8"/>
      <c r="W7" s="8"/>
      <c r="X7" s="8"/>
      <c r="Y7" s="8"/>
      <c r="Z7" s="8"/>
      <c r="AA7" s="8"/>
      <c r="AB7" s="8"/>
      <c r="AC7" s="8"/>
    </row>
    <row r="8" spans="1:89" ht="45" x14ac:dyDescent="0.25">
      <c r="A8" s="12" t="s">
        <v>4</v>
      </c>
      <c r="B8" s="13">
        <f>AG120+AK120+AO120+AS120+AW120+BA120</f>
        <v>0</v>
      </c>
      <c r="C8" s="8"/>
      <c r="D8" s="8"/>
      <c r="E8" s="8"/>
      <c r="F8" s="8"/>
      <c r="G8" s="8"/>
      <c r="H8" s="8"/>
      <c r="I8" s="8"/>
      <c r="J8" s="8"/>
      <c r="K8" s="8"/>
      <c r="L8" s="8"/>
      <c r="M8" s="8"/>
      <c r="N8" s="8"/>
      <c r="O8" s="8"/>
      <c r="P8" s="8"/>
      <c r="Q8" s="8"/>
      <c r="R8" s="8"/>
      <c r="S8" s="8"/>
      <c r="T8" s="8"/>
      <c r="U8" s="8"/>
      <c r="V8" s="8"/>
      <c r="W8" s="8"/>
      <c r="X8" s="8"/>
      <c r="Y8" s="8"/>
      <c r="Z8" s="8"/>
      <c r="AA8" s="8"/>
      <c r="AB8" s="8"/>
      <c r="AC8" s="8"/>
    </row>
    <row r="9" spans="1:89" ht="45" x14ac:dyDescent="0.25">
      <c r="A9" s="12" t="s">
        <v>5</v>
      </c>
      <c r="B9" s="13">
        <f>BE120+BI120+BM120+BQ120+BU120+BY120</f>
        <v>0</v>
      </c>
      <c r="C9" s="8"/>
      <c r="D9" s="8"/>
      <c r="E9" s="8"/>
      <c r="F9" s="8"/>
      <c r="G9" s="8"/>
      <c r="H9" s="8"/>
      <c r="I9" s="8"/>
      <c r="J9" s="8"/>
      <c r="K9" s="8"/>
      <c r="L9" s="8"/>
      <c r="M9" s="8"/>
      <c r="N9" s="8"/>
      <c r="O9" s="8"/>
      <c r="P9" s="8"/>
      <c r="Q9" s="8"/>
      <c r="R9" s="8"/>
      <c r="S9" s="8"/>
      <c r="T9" s="8"/>
      <c r="U9" s="8"/>
      <c r="V9" s="8"/>
      <c r="W9" s="8"/>
      <c r="X9" s="8"/>
      <c r="Y9" s="8"/>
      <c r="Z9" s="8" t="s">
        <v>27</v>
      </c>
      <c r="AA9" s="8"/>
      <c r="AB9" s="8"/>
      <c r="AC9" s="8"/>
    </row>
    <row r="10" spans="1:89" ht="30" x14ac:dyDescent="0.25">
      <c r="A10" s="51" t="s">
        <v>6</v>
      </c>
      <c r="B10" s="52">
        <f>SUM(B8:B9)</f>
        <v>0</v>
      </c>
      <c r="C10" s="8"/>
      <c r="D10" s="8"/>
      <c r="E10" s="8"/>
      <c r="F10" s="8"/>
      <c r="G10" s="8"/>
      <c r="H10" s="8"/>
      <c r="I10" s="8"/>
      <c r="J10" s="8"/>
      <c r="K10" s="8"/>
      <c r="L10" s="8"/>
      <c r="M10" s="8"/>
      <c r="N10" s="8"/>
      <c r="O10" s="8"/>
      <c r="P10" s="8"/>
      <c r="Q10" s="8"/>
      <c r="R10" s="8"/>
      <c r="S10" s="8"/>
      <c r="T10" s="8"/>
      <c r="U10" s="8"/>
      <c r="V10" s="8"/>
      <c r="W10" s="8"/>
      <c r="X10" s="8"/>
      <c r="Y10" s="8"/>
      <c r="Z10" s="8" t="s">
        <v>28</v>
      </c>
      <c r="AA10" s="8"/>
      <c r="AB10" s="8"/>
      <c r="AC10" s="8" t="s">
        <v>29</v>
      </c>
    </row>
    <row r="11" spans="1:89" x14ac:dyDescent="0.25">
      <c r="A11" s="29"/>
      <c r="B11" s="30"/>
      <c r="C11" s="8"/>
      <c r="D11" s="8"/>
      <c r="E11" s="8"/>
      <c r="F11" s="8"/>
      <c r="G11" s="8"/>
      <c r="H11" s="8"/>
      <c r="I11" s="8"/>
      <c r="J11" s="8"/>
      <c r="K11" s="8"/>
      <c r="L11" s="8"/>
      <c r="M11" s="8"/>
      <c r="N11" s="8"/>
      <c r="O11" s="8"/>
      <c r="P11" s="8"/>
      <c r="Q11" s="8"/>
      <c r="R11" s="8"/>
      <c r="S11" s="8"/>
      <c r="T11" s="8"/>
      <c r="U11" s="8"/>
      <c r="V11" s="8"/>
      <c r="W11" s="8"/>
      <c r="X11" s="8"/>
      <c r="Y11" s="8"/>
      <c r="Z11" s="8"/>
      <c r="AA11" s="8"/>
      <c r="AB11" s="8"/>
      <c r="AC11" s="8"/>
    </row>
    <row r="12" spans="1:89" x14ac:dyDescent="0.25">
      <c r="A12" s="29"/>
      <c r="B12" s="30"/>
      <c r="C12" s="8"/>
      <c r="D12" s="8"/>
      <c r="E12" s="8"/>
      <c r="F12" s="8"/>
      <c r="G12" s="8"/>
      <c r="H12" s="8"/>
      <c r="I12" s="8"/>
      <c r="J12" s="8"/>
      <c r="K12" s="8"/>
      <c r="L12" s="8"/>
      <c r="M12" s="8"/>
      <c r="N12" s="8"/>
      <c r="O12" s="8"/>
      <c r="P12" s="8"/>
      <c r="Q12" s="8"/>
      <c r="R12" s="8"/>
      <c r="S12" s="8"/>
      <c r="T12" s="8"/>
      <c r="U12" s="8"/>
      <c r="V12" s="8"/>
      <c r="W12" s="8"/>
      <c r="X12" s="8"/>
      <c r="Y12" s="8"/>
      <c r="Z12" s="8"/>
      <c r="AA12" s="8"/>
      <c r="AB12" s="8"/>
      <c r="AC12" s="8"/>
    </row>
    <row r="13" spans="1:89" x14ac:dyDescent="0.25">
      <c r="A13" s="31" t="s">
        <v>26</v>
      </c>
      <c r="B13" s="32"/>
      <c r="C13" s="18"/>
      <c r="D13" s="18"/>
      <c r="E13" s="18"/>
      <c r="F13" s="18"/>
      <c r="G13" s="18"/>
      <c r="H13" s="8"/>
      <c r="I13" s="8"/>
      <c r="J13" s="8"/>
      <c r="K13" s="8"/>
      <c r="L13" s="8"/>
      <c r="M13" s="8"/>
      <c r="N13" s="8"/>
      <c r="O13" s="8"/>
      <c r="P13" s="8"/>
      <c r="Q13" s="8"/>
      <c r="R13" s="8"/>
      <c r="S13" s="8"/>
      <c r="T13" s="8"/>
      <c r="U13" s="8"/>
      <c r="V13" s="8"/>
      <c r="W13" s="8"/>
      <c r="X13" s="8"/>
      <c r="Y13" s="8"/>
      <c r="Z13" s="8"/>
      <c r="AA13" s="8"/>
      <c r="AB13" s="8"/>
      <c r="AC13" s="8"/>
    </row>
    <row r="14" spans="1:89" x14ac:dyDescent="0.25">
      <c r="A14" s="19"/>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row>
    <row r="15" spans="1:89" s="6" customFormat="1" ht="18.75" x14ac:dyDescent="0.25">
      <c r="A15" s="69" t="s">
        <v>12</v>
      </c>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row>
    <row r="16" spans="1:89" ht="17.25" customHeight="1" x14ac:dyDescent="0.25">
      <c r="A16" s="74" t="s">
        <v>0</v>
      </c>
      <c r="B16" s="71" t="s">
        <v>1</v>
      </c>
      <c r="C16" s="71"/>
      <c r="D16" s="71"/>
      <c r="E16" s="71"/>
      <c r="F16" s="61" t="s">
        <v>14</v>
      </c>
      <c r="G16" s="62"/>
      <c r="H16" s="62"/>
      <c r="I16" s="62"/>
      <c r="J16" s="62"/>
      <c r="K16" s="63"/>
      <c r="L16" s="61" t="s">
        <v>15</v>
      </c>
      <c r="M16" s="62"/>
      <c r="N16" s="62"/>
      <c r="O16" s="62"/>
      <c r="P16" s="62"/>
      <c r="Q16" s="63"/>
      <c r="R16" s="26" t="s">
        <v>16</v>
      </c>
      <c r="S16" s="27"/>
      <c r="T16" s="27"/>
      <c r="U16" s="27"/>
      <c r="V16" s="27"/>
      <c r="W16" s="27"/>
      <c r="X16" s="61" t="s">
        <v>17</v>
      </c>
      <c r="Y16" s="62"/>
      <c r="Z16" s="62"/>
      <c r="AA16" s="62"/>
      <c r="AB16" s="62"/>
      <c r="AC16" s="63"/>
      <c r="AD16" s="61" t="s">
        <v>7</v>
      </c>
      <c r="AE16" s="62"/>
      <c r="AF16" s="62"/>
      <c r="AG16" s="62"/>
      <c r="AH16" s="62"/>
      <c r="AI16" s="62"/>
      <c r="AJ16" s="62"/>
      <c r="AK16" s="62"/>
      <c r="AL16" s="62"/>
      <c r="AM16" s="62"/>
      <c r="AN16" s="62"/>
      <c r="AO16" s="62"/>
      <c r="AP16" s="62"/>
      <c r="AQ16" s="62"/>
      <c r="AR16" s="62"/>
      <c r="AS16" s="62"/>
      <c r="AT16" s="62"/>
      <c r="AU16" s="62"/>
      <c r="AV16" s="62"/>
      <c r="AW16" s="62"/>
      <c r="AX16" s="62"/>
      <c r="AY16" s="62"/>
      <c r="AZ16" s="62"/>
      <c r="BA16" s="63"/>
      <c r="BB16" s="61" t="s">
        <v>18</v>
      </c>
      <c r="BC16" s="62"/>
      <c r="BD16" s="62"/>
      <c r="BE16" s="62"/>
      <c r="BF16" s="62"/>
      <c r="BG16" s="62"/>
      <c r="BH16" s="62"/>
      <c r="BI16" s="62"/>
      <c r="BJ16" s="62"/>
      <c r="BK16" s="62"/>
      <c r="BL16" s="62"/>
      <c r="BM16" s="62"/>
      <c r="BN16" s="62"/>
      <c r="BO16" s="62"/>
      <c r="BP16" s="62"/>
      <c r="BQ16" s="62"/>
      <c r="BR16" s="62"/>
      <c r="BS16" s="62"/>
      <c r="BT16" s="62"/>
      <c r="BU16" s="62"/>
      <c r="BV16" s="62"/>
      <c r="BW16" s="62"/>
      <c r="BX16" s="62"/>
      <c r="BY16" s="63"/>
      <c r="BZ16" s="61" t="s">
        <v>19</v>
      </c>
      <c r="CA16" s="62"/>
      <c r="CB16" s="62"/>
      <c r="CC16" s="62"/>
      <c r="CD16" s="62"/>
      <c r="CE16" s="63"/>
      <c r="CF16" s="66" t="s">
        <v>20</v>
      </c>
      <c r="CG16" s="67"/>
      <c r="CH16" s="67"/>
      <c r="CI16" s="67"/>
      <c r="CJ16" s="67"/>
      <c r="CK16" s="67"/>
    </row>
    <row r="17" spans="1:90" ht="60" customHeight="1" x14ac:dyDescent="0.25">
      <c r="A17" s="75"/>
      <c r="B17" s="72" t="s">
        <v>2</v>
      </c>
      <c r="C17" s="72" t="s">
        <v>3</v>
      </c>
      <c r="D17" s="77" t="s">
        <v>22</v>
      </c>
      <c r="E17" s="77" t="s">
        <v>21</v>
      </c>
      <c r="F17" s="64">
        <v>44197</v>
      </c>
      <c r="G17" s="64">
        <v>44228</v>
      </c>
      <c r="H17" s="64">
        <v>44256</v>
      </c>
      <c r="I17" s="64">
        <v>44287</v>
      </c>
      <c r="J17" s="64">
        <v>44317</v>
      </c>
      <c r="K17" s="64">
        <v>44348</v>
      </c>
      <c r="L17" s="64">
        <v>44378</v>
      </c>
      <c r="M17" s="64">
        <v>44409</v>
      </c>
      <c r="N17" s="64">
        <v>44440</v>
      </c>
      <c r="O17" s="64">
        <v>44470</v>
      </c>
      <c r="P17" s="64">
        <v>44501</v>
      </c>
      <c r="Q17" s="64">
        <v>44531</v>
      </c>
      <c r="R17" s="28">
        <v>44562</v>
      </c>
      <c r="S17" s="28">
        <v>44593</v>
      </c>
      <c r="T17" s="28">
        <v>44621</v>
      </c>
      <c r="U17" s="28">
        <v>44652</v>
      </c>
      <c r="V17" s="28">
        <v>44682</v>
      </c>
      <c r="W17" s="28">
        <v>44713</v>
      </c>
      <c r="X17" s="28">
        <v>44743</v>
      </c>
      <c r="Y17" s="28">
        <v>44774</v>
      </c>
      <c r="Z17" s="28">
        <v>44805</v>
      </c>
      <c r="AA17" s="28">
        <v>44835</v>
      </c>
      <c r="AB17" s="28">
        <v>44866</v>
      </c>
      <c r="AC17" s="28">
        <v>44896</v>
      </c>
      <c r="AD17" s="58">
        <v>44197</v>
      </c>
      <c r="AE17" s="59"/>
      <c r="AF17" s="59"/>
      <c r="AG17" s="60"/>
      <c r="AH17" s="58">
        <v>44228</v>
      </c>
      <c r="AI17" s="59"/>
      <c r="AJ17" s="59"/>
      <c r="AK17" s="60"/>
      <c r="AL17" s="58">
        <v>44256</v>
      </c>
      <c r="AM17" s="59"/>
      <c r="AN17" s="59"/>
      <c r="AO17" s="60"/>
      <c r="AP17" s="58">
        <v>44287</v>
      </c>
      <c r="AQ17" s="59"/>
      <c r="AR17" s="59"/>
      <c r="AS17" s="60"/>
      <c r="AT17" s="58">
        <v>44317</v>
      </c>
      <c r="AU17" s="59"/>
      <c r="AV17" s="59"/>
      <c r="AW17" s="60"/>
      <c r="AX17" s="58">
        <v>44348</v>
      </c>
      <c r="AY17" s="59"/>
      <c r="AZ17" s="59"/>
      <c r="BA17" s="60"/>
      <c r="BB17" s="58">
        <v>44378</v>
      </c>
      <c r="BC17" s="59"/>
      <c r="BD17" s="59"/>
      <c r="BE17" s="60"/>
      <c r="BF17" s="58">
        <v>44409</v>
      </c>
      <c r="BG17" s="59"/>
      <c r="BH17" s="59"/>
      <c r="BI17" s="60"/>
      <c r="BJ17" s="58">
        <v>44440</v>
      </c>
      <c r="BK17" s="59"/>
      <c r="BL17" s="59"/>
      <c r="BM17" s="60"/>
      <c r="BN17" s="58">
        <v>44470</v>
      </c>
      <c r="BO17" s="59"/>
      <c r="BP17" s="59"/>
      <c r="BQ17" s="60"/>
      <c r="BR17" s="58">
        <v>44501</v>
      </c>
      <c r="BS17" s="59"/>
      <c r="BT17" s="59"/>
      <c r="BU17" s="60"/>
      <c r="BV17" s="58">
        <v>44531</v>
      </c>
      <c r="BW17" s="59"/>
      <c r="BX17" s="59"/>
      <c r="BY17" s="60"/>
      <c r="BZ17" s="28">
        <v>44562</v>
      </c>
      <c r="CA17" s="28">
        <v>44593</v>
      </c>
      <c r="CB17" s="28">
        <v>44621</v>
      </c>
      <c r="CC17" s="28">
        <v>44652</v>
      </c>
      <c r="CD17" s="28">
        <v>44682</v>
      </c>
      <c r="CE17" s="28">
        <v>44713</v>
      </c>
      <c r="CF17" s="28">
        <v>44743</v>
      </c>
      <c r="CG17" s="28">
        <v>44774</v>
      </c>
      <c r="CH17" s="28">
        <v>44805</v>
      </c>
      <c r="CI17" s="28">
        <v>44835</v>
      </c>
      <c r="CJ17" s="28">
        <v>44866</v>
      </c>
      <c r="CK17" s="28">
        <v>44896</v>
      </c>
      <c r="CL17" s="41"/>
    </row>
    <row r="18" spans="1:90" x14ac:dyDescent="0.25">
      <c r="A18" s="76"/>
      <c r="B18" s="73"/>
      <c r="C18" s="73"/>
      <c r="D18" s="78"/>
      <c r="E18" s="78"/>
      <c r="F18" s="65"/>
      <c r="G18" s="65"/>
      <c r="H18" s="65"/>
      <c r="I18" s="65"/>
      <c r="J18" s="65"/>
      <c r="K18" s="65"/>
      <c r="L18" s="65"/>
      <c r="M18" s="65"/>
      <c r="N18" s="65"/>
      <c r="O18" s="65"/>
      <c r="P18" s="65"/>
      <c r="Q18" s="65"/>
      <c r="R18" s="28"/>
      <c r="S18" s="28"/>
      <c r="T18" s="28"/>
      <c r="U18" s="28"/>
      <c r="V18" s="28"/>
      <c r="W18" s="28"/>
      <c r="X18" s="28"/>
      <c r="Y18" s="28"/>
      <c r="Z18" s="28"/>
      <c r="AA18" s="28"/>
      <c r="AB18" s="28"/>
      <c r="AC18" s="28"/>
      <c r="AD18" s="56" t="s">
        <v>30</v>
      </c>
      <c r="AE18" s="40" t="s">
        <v>31</v>
      </c>
      <c r="AF18" s="40" t="s">
        <v>32</v>
      </c>
      <c r="AG18" s="40" t="s">
        <v>33</v>
      </c>
      <c r="AH18" s="40" t="s">
        <v>30</v>
      </c>
      <c r="AI18" s="40" t="s">
        <v>31</v>
      </c>
      <c r="AJ18" s="40" t="s">
        <v>32</v>
      </c>
      <c r="AK18" s="40" t="s">
        <v>33</v>
      </c>
      <c r="AL18" s="40" t="s">
        <v>30</v>
      </c>
      <c r="AM18" s="40" t="s">
        <v>31</v>
      </c>
      <c r="AN18" s="40" t="s">
        <v>32</v>
      </c>
      <c r="AO18" s="40" t="s">
        <v>33</v>
      </c>
      <c r="AP18" s="40" t="s">
        <v>30</v>
      </c>
      <c r="AQ18" s="40" t="s">
        <v>31</v>
      </c>
      <c r="AR18" s="40" t="s">
        <v>32</v>
      </c>
      <c r="AS18" s="40" t="s">
        <v>33</v>
      </c>
      <c r="AT18" s="40" t="s">
        <v>30</v>
      </c>
      <c r="AU18" s="40" t="s">
        <v>31</v>
      </c>
      <c r="AV18" s="40" t="s">
        <v>32</v>
      </c>
      <c r="AW18" s="40" t="s">
        <v>33</v>
      </c>
      <c r="AX18" s="40" t="s">
        <v>30</v>
      </c>
      <c r="AY18" s="40" t="s">
        <v>31</v>
      </c>
      <c r="AZ18" s="40" t="s">
        <v>32</v>
      </c>
      <c r="BA18" s="40" t="s">
        <v>33</v>
      </c>
      <c r="BB18" s="40" t="s">
        <v>30</v>
      </c>
      <c r="BC18" s="40" t="s">
        <v>31</v>
      </c>
      <c r="BD18" s="40" t="s">
        <v>32</v>
      </c>
      <c r="BE18" s="40" t="s">
        <v>33</v>
      </c>
      <c r="BF18" s="40" t="s">
        <v>30</v>
      </c>
      <c r="BG18" s="40" t="s">
        <v>31</v>
      </c>
      <c r="BH18" s="40" t="s">
        <v>32</v>
      </c>
      <c r="BI18" s="40" t="s">
        <v>33</v>
      </c>
      <c r="BJ18" s="40" t="s">
        <v>30</v>
      </c>
      <c r="BK18" s="40" t="s">
        <v>31</v>
      </c>
      <c r="BL18" s="40" t="s">
        <v>32</v>
      </c>
      <c r="BM18" s="40" t="s">
        <v>33</v>
      </c>
      <c r="BN18" s="40" t="s">
        <v>30</v>
      </c>
      <c r="BO18" s="40" t="s">
        <v>31</v>
      </c>
      <c r="BP18" s="40" t="s">
        <v>32</v>
      </c>
      <c r="BQ18" s="40" t="s">
        <v>33</v>
      </c>
      <c r="BR18" s="40" t="s">
        <v>30</v>
      </c>
      <c r="BS18" s="40" t="s">
        <v>31</v>
      </c>
      <c r="BT18" s="40" t="s">
        <v>32</v>
      </c>
      <c r="BU18" s="40" t="s">
        <v>33</v>
      </c>
      <c r="BV18" s="40" t="s">
        <v>30</v>
      </c>
      <c r="BW18" s="40" t="s">
        <v>31</v>
      </c>
      <c r="BX18" s="40" t="s">
        <v>32</v>
      </c>
      <c r="BY18" s="40" t="s">
        <v>33</v>
      </c>
      <c r="BZ18" s="28"/>
      <c r="CA18" s="28"/>
      <c r="CB18" s="28"/>
      <c r="CC18" s="28"/>
      <c r="CD18" s="28"/>
      <c r="CE18" s="28"/>
      <c r="CF18" s="28"/>
      <c r="CG18" s="28"/>
      <c r="CH18" s="28"/>
      <c r="CI18" s="28"/>
      <c r="CJ18" s="28"/>
      <c r="CK18" s="28"/>
    </row>
    <row r="19" spans="1:90" s="35" customFormat="1" x14ac:dyDescent="0.25">
      <c r="A19" s="25" t="s">
        <v>23</v>
      </c>
      <c r="B19" s="20" t="s">
        <v>34</v>
      </c>
      <c r="C19" s="20" t="s">
        <v>24</v>
      </c>
      <c r="D19" s="21">
        <v>44256</v>
      </c>
      <c r="E19" s="22" t="s">
        <v>13</v>
      </c>
      <c r="F19" s="23">
        <v>0</v>
      </c>
      <c r="G19" s="23">
        <v>0</v>
      </c>
      <c r="H19" s="23">
        <v>1500</v>
      </c>
      <c r="I19" s="23">
        <v>1500</v>
      </c>
      <c r="J19" s="23">
        <v>1500</v>
      </c>
      <c r="K19" s="23">
        <v>1500</v>
      </c>
      <c r="L19" s="23">
        <v>1500</v>
      </c>
      <c r="M19" s="23">
        <v>1500</v>
      </c>
      <c r="N19" s="23">
        <v>1500</v>
      </c>
      <c r="O19" s="23">
        <v>1500</v>
      </c>
      <c r="P19" s="23">
        <v>1500</v>
      </c>
      <c r="Q19" s="23">
        <v>1500</v>
      </c>
      <c r="R19" s="23">
        <v>1500</v>
      </c>
      <c r="S19" s="23">
        <v>1500</v>
      </c>
      <c r="T19" s="23">
        <v>1500</v>
      </c>
      <c r="U19" s="23">
        <v>1500</v>
      </c>
      <c r="V19" s="23">
        <v>1500</v>
      </c>
      <c r="W19" s="23">
        <v>1500</v>
      </c>
      <c r="X19" s="23">
        <v>1500</v>
      </c>
      <c r="Y19" s="23">
        <v>1500</v>
      </c>
      <c r="Z19" s="23">
        <v>1500</v>
      </c>
      <c r="AA19" s="23">
        <v>1500</v>
      </c>
      <c r="AB19" s="23">
        <v>1500</v>
      </c>
      <c r="AC19" s="23">
        <v>1500</v>
      </c>
      <c r="AD19" s="79">
        <f t="shared" ref="AD19:AD83" si="0">_xlfn.DAYS(AD$17,$D19)</f>
        <v>-59</v>
      </c>
      <c r="AE19" s="34">
        <f>IF($E19="Yes",0,IF(OR(AD19&lt;0,AD19&gt;180),0,IF(F19&lt;=2000,10%*F19,IF(AND(F19&gt;2000,F19&lt;=3000),200,IF(AND(F19&gt;3000,F19&lt;=4000),800-0.2*F19,0)))))</f>
        <v>0</v>
      </c>
      <c r="AF19" s="80">
        <f>IF(F19&lt;=2000,0.2*F19,IF(AND(F19&gt;2000,F19&lt;=3000),400,IF(AND(F19&gt;3000,F19&lt;=4000),1600-0.4*F19,0)))</f>
        <v>0</v>
      </c>
      <c r="AG19" s="80">
        <f t="shared" ref="AG19" si="1">AE19+AF19</f>
        <v>0</v>
      </c>
      <c r="AH19" s="79">
        <f t="shared" ref="AH19:AH83" si="2">_xlfn.DAYS(AH$17,$D19)</f>
        <v>-28</v>
      </c>
      <c r="AI19" s="36">
        <f>IF($E19="Yes",0,IF(OR(AH19&lt;0,AH19&gt;180),0,IF(G19&lt;=2000,10%*G19,IF(AND(G19&gt;2000,G19&lt;=3000),200,IF(AND(G19&gt;3000,G19&lt;=4000),800-0.2*G19,0)))))</f>
        <v>0</v>
      </c>
      <c r="AJ19" s="80">
        <f>IF(G19&lt;=2000,0.2*G19,IF(AND(G19&gt;2000,G19&lt;=3000),400,IF(AND(G19&gt;3000,G19&lt;=4000),1600-0.4*G19,0)))</f>
        <v>0</v>
      </c>
      <c r="AK19" s="80">
        <f t="shared" ref="AK19" si="3">AI19+AJ19</f>
        <v>0</v>
      </c>
      <c r="AL19" s="79">
        <f t="shared" ref="AL19:AL83" si="4">_xlfn.DAYS(AL$17,$D19)</f>
        <v>0</v>
      </c>
      <c r="AM19" s="36">
        <f>IF($E19="Yes",0,IF(OR(AL19&lt;0,AL19&gt;180),0,IF(H19&lt;=2000,10%*H19,IF(AND(H19&gt;2000,H19&lt;=3000),200,IF(AND(H19&gt;3000,H19&lt;=4000),800-0.2*H19,0)))))</f>
        <v>0</v>
      </c>
      <c r="AN19" s="80">
        <f>IF(H19&lt;=2000,0.2*H19,IF(AND(H19&gt;2000,H19&lt;=3000),400,IF(AND(H19&gt;3000,H19&lt;=4000),1600-0.4*H19,0)))</f>
        <v>300</v>
      </c>
      <c r="AO19" s="80">
        <f t="shared" ref="AO19" si="5">AM19+AN19</f>
        <v>300</v>
      </c>
      <c r="AP19" s="79">
        <f t="shared" ref="AP19:AP83" si="6">_xlfn.DAYS(AP$17,$D19)</f>
        <v>31</v>
      </c>
      <c r="AQ19" s="36">
        <f>IF($E19="Yes",0,IF(OR(AP19&lt;0,AP19&gt;180),0,IF(I19&lt;=2000,10%*I19,IF(AND(I19&gt;2000,I19&lt;=3000),200,IF(AND(I19&gt;3000,I19&lt;=4000),800-0.2*I19,0)))))</f>
        <v>0</v>
      </c>
      <c r="AR19" s="80">
        <f>IF(I19&lt;=2000,0.2*I19,IF(AND(I19&gt;2000,I19&lt;=3000),400,IF(AND(I19&gt;3000,I19&lt;=4000),1600-0.4*I19,0)))</f>
        <v>300</v>
      </c>
      <c r="AS19" s="80">
        <f t="shared" ref="AS19" si="7">AQ19+AR19</f>
        <v>300</v>
      </c>
      <c r="AT19" s="79">
        <f t="shared" ref="AT19:AT83" si="8">_xlfn.DAYS(AT$17,$D19)</f>
        <v>61</v>
      </c>
      <c r="AU19" s="36">
        <f>IF($E19="Yes",0,IF(OR(AT19&lt;0,AT19&gt;180),0,IF(J19&lt;=2000,10%*J19,IF(AND(J19&gt;2000,J19&lt;=3000),200,IF(AND(J19&gt;3000,J19&lt;=4000),800-0.2*J19,0)))))</f>
        <v>0</v>
      </c>
      <c r="AV19" s="80">
        <f>IF(J19&lt;=2000,0.2*J19,IF(AND(J19&gt;2000,J19&lt;=3000),400,IF(AND(J19&gt;3000,J19&lt;=4000),1600-0.4*J19,0)))</f>
        <v>300</v>
      </c>
      <c r="AW19" s="80">
        <f t="shared" ref="AW19" si="9">AU19+AV19</f>
        <v>300</v>
      </c>
      <c r="AX19" s="79">
        <f t="shared" ref="AX19:AX83" si="10">_xlfn.DAYS(AX$17,$D19)</f>
        <v>92</v>
      </c>
      <c r="AY19" s="36">
        <f>IF($E19="Yes",0,IF(OR(AX19&lt;0,AX19&gt;183),0,IF(K19&lt;=2000,10%*K19,IF(AND(K19&gt;2000,K19&lt;=3000),200,IF(AND(K19&gt;3000,K19&lt;=4000),800-0.2*K19,0)))))</f>
        <v>0</v>
      </c>
      <c r="AZ19" s="80">
        <f t="shared" ref="AZ19" si="11">IF(K19&lt;=2000,0.2*K19,IF(AND(K19&gt;2000,K19&lt;=3000),400,IF(AND(K19&gt;3000,K19&lt;=4000),1600-0.4*K19,0)))</f>
        <v>300</v>
      </c>
      <c r="BA19" s="80">
        <f t="shared" ref="BA19" si="12">AY19+AZ19</f>
        <v>300</v>
      </c>
      <c r="BB19" s="79">
        <f t="shared" ref="BB19:BB83" si="13">_xlfn.DAYS(BB$17,$D19)</f>
        <v>122</v>
      </c>
      <c r="BC19" s="36">
        <f>IF($E19="Yes",0,IF(OR(BB19&lt;0,BB19&gt;180),0,IF(L19&lt;=2000,10%*L19,IF(AND(L19&gt;2000,L19&lt;=3000),200,IF(AND(L19&gt;3000,L19&lt;=4000),800-0.2*L19,0)))))</f>
        <v>0</v>
      </c>
      <c r="BD19" s="80">
        <f t="shared" ref="BD19" si="14">IF(L19&lt;=2000,0.2*L19,IF(AND(L19&gt;2000,L19&lt;=3000),400,IF(AND(L19&gt;3000,L19&lt;=4000),1600-0.4*L19,0)))</f>
        <v>300</v>
      </c>
      <c r="BE19" s="80">
        <f t="shared" ref="BE19" si="15">BC19+BD19</f>
        <v>300</v>
      </c>
      <c r="BF19" s="79">
        <f t="shared" ref="BF19:BF83" si="16">_xlfn.DAYS(BF$17,$D19)</f>
        <v>153</v>
      </c>
      <c r="BG19" s="36">
        <f>IF($E19="Yes",0,IF(OR(BF19&lt;0,BF19&gt;180),0,IF(M19&lt;=2000,10%*M19,IF(AND(M19&gt;2000,M19&lt;=3000),200,IF(AND(M19&gt;3000,M19&lt;=4000),800-0.2*M19,0)))))</f>
        <v>0</v>
      </c>
      <c r="BH19" s="80">
        <f t="shared" ref="BH19" si="17">IF(M19&lt;=2000,0.2*M19,IF(AND(M19&gt;2000,M19&lt;=3000),400,IF(AND(M19&gt;3000,M19&lt;=4000),1600-0.4*M19,0)))</f>
        <v>300</v>
      </c>
      <c r="BI19" s="80">
        <f t="shared" ref="BI19" si="18">BG19+BH19</f>
        <v>300</v>
      </c>
      <c r="BJ19" s="79">
        <f t="shared" ref="BJ19:BJ83" si="19">_xlfn.DAYS(BJ$17,$D19)</f>
        <v>184</v>
      </c>
      <c r="BK19" s="36">
        <f>IF($E19="Yes",0,IF(OR(BJ19&lt;0,BJ19&gt;180),0,IF(N19&lt;=2000,10%*N19,IF(AND(N19&gt;2000,N19&lt;=3000),200,IF(AND(N19&gt;3000,N19&lt;=4000),800-0.2*N19,0)))))</f>
        <v>0</v>
      </c>
      <c r="BL19" s="80">
        <f t="shared" ref="BL19" si="20">IF(N19&lt;=2000,0.2*N19,IF(AND(N19&gt;2000,N19&lt;=3000),400,IF(AND(N19&gt;3000,N19&lt;=4000),1600-0.4*N19,0)))</f>
        <v>300</v>
      </c>
      <c r="BM19" s="80">
        <f t="shared" ref="BM19" si="21">BK19+BL19</f>
        <v>300</v>
      </c>
      <c r="BN19" s="79">
        <f t="shared" ref="BN19:BN83" si="22">_xlfn.DAYS(BN$17,$D19)</f>
        <v>214</v>
      </c>
      <c r="BO19" s="36">
        <f>IF($E19="Yes",0,IF(OR(BN19&lt;0,BN19&gt;180),0,IF(O19&lt;=2000,10%*O19,IF(AND(O19&gt;2000,O19&lt;=3000),200,IF(AND(O19&gt;3000,O19&lt;=4000),800-0.2*O19,0)))))</f>
        <v>0</v>
      </c>
      <c r="BP19" s="80">
        <f t="shared" ref="BP19" si="23">IF(O19&lt;=2000,0.2*O19,IF(AND(O19&gt;2000,O19&lt;=3000),400,IF(AND(O19&gt;3000,O19&lt;=4000),1600-0.4*O19,0)))</f>
        <v>300</v>
      </c>
      <c r="BQ19" s="80">
        <f t="shared" ref="BQ19" si="24">BO19+BP19</f>
        <v>300</v>
      </c>
      <c r="BR19" s="79">
        <f t="shared" ref="BR19:BR83" si="25">_xlfn.DAYS(BR$17,$D19)</f>
        <v>245</v>
      </c>
      <c r="BS19" s="36">
        <f>IF($E19="Yes",0,IF(OR(BR19&lt;0,BR19&gt;180),0,IF(P19&lt;=2000,10%*P19,IF(AND(P19&gt;2000,P19&lt;=3000),200,IF(AND(P19&gt;3000,P19&lt;=4000),800-0.2*P19,0)))))</f>
        <v>0</v>
      </c>
      <c r="BT19" s="80">
        <f t="shared" ref="BT19" si="26">IF(P19&lt;=2000,0.2*P19,IF(AND(P19&gt;2000,P19&lt;=3000),400,IF(AND(P19&gt;3000,P19&lt;=4000),1600-0.4*P19,0)))</f>
        <v>300</v>
      </c>
      <c r="BU19" s="80">
        <f t="shared" ref="BU19" si="27">BS19+BT19</f>
        <v>300</v>
      </c>
      <c r="BV19" s="79">
        <f t="shared" ref="BV19:BV83" si="28">_xlfn.DAYS(BV$17,$D19)</f>
        <v>275</v>
      </c>
      <c r="BW19" s="36">
        <f>IF($E19="Yes",0,IF(OR(BV19&lt;0,BV19&gt;180),0,IF(Q19&lt;=2000,10%*Q19,IF(AND(Q19&gt;2000,Q19&lt;=3000),200,IF(AND(Q19&gt;3000,Q19&lt;=4000),800-0.2*Q19,0)))))</f>
        <v>0</v>
      </c>
      <c r="BX19" s="80">
        <f t="shared" ref="BX19" si="29">IF(Q19&lt;=2000,0.2*Q19,IF(AND(Q19&gt;2000,Q19&lt;=3000),400,IF(AND(Q19&gt;3000,Q19&lt;=4000),1600-0.4*Q19,0)))</f>
        <v>300</v>
      </c>
      <c r="BY19" s="80">
        <f t="shared" ref="BY19" si="30">BW19+BX19</f>
        <v>300</v>
      </c>
      <c r="BZ19" s="24" t="e">
        <f>IF(AND($E19="No",_xlfn.DAYS(BZ$17,$D19)/30&gt;=-0.999,_xlfn.DAYS(BZ$17,$D19)/30&lt;=0),20%*#REF!+10%*#REF!*(1+_xlfn.DAYS(BZ$17,$D19)/30),IF(AND($E19="No",_xlfn.DAYS(BZ$17,$D19)/30&gt;5,_xlfn.DAYS(BZ$17,$D19)/30&lt;6),20%*#REF!+10%*#REF!*(6-_xlfn.DAYS(BZ$17,$D19)/30),IF(AND($E19="No",_xlfn.DAYS(BZ$17,$D19)/30&gt;0,_xlfn.DAYS(BZ$17,$D19)/30&lt;=6),20%*#REF!+10%*#REF!,20%*#REF!)))</f>
        <v>#REF!</v>
      </c>
      <c r="CA19" s="24" t="e">
        <f>IF(AND($E19="No",_xlfn.DAYS(CA$17,$D19)/30&gt;=-0.999,_xlfn.DAYS(CA$17,$D19)/30&lt;=0),20%*#REF!+10%*#REF!*(1+_xlfn.DAYS(CA$17,$D19)/30),IF(AND($E19="No",_xlfn.DAYS(CA$17,$D19)/30&gt;5,_xlfn.DAYS(CA$17,$D19)/30&lt;6),20%*#REF!+10%*#REF!*(6-_xlfn.DAYS(CA$17,$D19)/30),IF(AND($E19="No",_xlfn.DAYS(CA$17,$D19)/30&gt;0,_xlfn.DAYS(CA$17,$D19)/30&lt;=6),20%*#REF!+10%*#REF!,20%*#REF!)))</f>
        <v>#REF!</v>
      </c>
      <c r="CB19" s="24" t="e">
        <f>IF(AND($E19="No",_xlfn.DAYS(CB$17,$D19)/30&gt;=-0.999,_xlfn.DAYS(CB$17,$D19)/30&lt;=0),20%*#REF!+10%*#REF!*(1+_xlfn.DAYS(CB$17,$D19)/30),IF(AND($E19="No",_xlfn.DAYS(CB$17,$D19)/30&gt;5,_xlfn.DAYS(CB$17,$D19)/30&lt;6),20%*#REF!+10%*#REF!*(6-_xlfn.DAYS(CB$17,$D19)/30),IF(AND($E19="No",_xlfn.DAYS(CB$17,$D19)/30&gt;0,_xlfn.DAYS(CB$17,$D19)/30&lt;=6),20%*#REF!+10%*#REF!,20%*#REF!)))</f>
        <v>#REF!</v>
      </c>
      <c r="CC19" s="24" t="e">
        <f>IF(AND($E19="No",_xlfn.DAYS(CC$17,$D19)/30&gt;=-0.999,_xlfn.DAYS(CC$17,$D19)/30&lt;=0),20%*#REF!+10%*#REF!*(1+_xlfn.DAYS(CC$17,$D19)/30),IF(AND($E19="No",_xlfn.DAYS(CC$17,$D19)/30&gt;5,_xlfn.DAYS(CC$17,$D19)/30&lt;6),20%*#REF!+10%*#REF!*(6-_xlfn.DAYS(CC$17,$D19)/30),IF(AND($E19="No",_xlfn.DAYS(CC$17,$D19)/30&gt;0,_xlfn.DAYS(CC$17,$D19)/30&lt;=6),20%*#REF!+10%*#REF!,20%*#REF!)))</f>
        <v>#REF!</v>
      </c>
      <c r="CD19" s="24" t="e">
        <f>IF(AND($E19="No",_xlfn.DAYS(CD$17,$D19)/30&gt;=-0.999,_xlfn.DAYS(CD$17,$D19)/30&lt;=0),20%*#REF!+10%*#REF!*(1+_xlfn.DAYS(CD$17,$D19)/30),IF(AND($E19="No",_xlfn.DAYS(CD$17,$D19)/30&gt;5,_xlfn.DAYS(CD$17,$D19)/30&lt;6),20%*#REF!+10%*#REF!*(6-_xlfn.DAYS(CD$17,$D19)/30),IF(AND($E19="No",_xlfn.DAYS(CD$17,$D19)/30&gt;0,_xlfn.DAYS(CD$17,$D19)/30&lt;=6),20%*#REF!+10%*#REF!,20%*#REF!)))</f>
        <v>#REF!</v>
      </c>
      <c r="CE19" s="24" t="e">
        <f>IF(AND($E19="No",_xlfn.DAYS(CE$17,$D19)/30&gt;=-0.999,_xlfn.DAYS(CE$17,$D19)/30&lt;=0),20%*#REF!+10%*#REF!*(1+_xlfn.DAYS(CE$17,$D19)/30),IF(AND($E19="No",_xlfn.DAYS(CE$17,$D19)/30&gt;5,_xlfn.DAYS(CE$17,$D19)/30&lt;6),20%*#REF!+10%*#REF!*(6-_xlfn.DAYS(CE$17,$D19)/30),IF(AND($E19="No",_xlfn.DAYS(CE$17,$D19)/30&gt;0,_xlfn.DAYS(CE$17,$D19)/30&lt;=6),20%*#REF!+10%*#REF!,20%*#REF!)))</f>
        <v>#REF!</v>
      </c>
      <c r="CF19" s="24" t="e">
        <f>IF(AND($E19="No",_xlfn.DAYS(CF$17,$D19)/30&gt;=-0.999,_xlfn.DAYS(CF$17,$D19)/30&lt;=0),20%*#REF!+10%*#REF!*(1+_xlfn.DAYS(CF$17,$D19)/30),IF(AND($E19="No",_xlfn.DAYS(CF$17,$D19)/30&gt;5,_xlfn.DAYS(CF$17,$D19)/30&lt;6),20%*#REF!+10%*#REF!*(6-_xlfn.DAYS(CF$17,$D19)/30),IF(AND($E19="No",_xlfn.DAYS(CF$17,$D19)/30&gt;0,_xlfn.DAYS(CF$17,$D19)/30&lt;=6),20%*#REF!+10%*#REF!,20%*#REF!)))</f>
        <v>#REF!</v>
      </c>
      <c r="CG19" s="24" t="e">
        <f>IF(AND($E19="No",_xlfn.DAYS(CG$17,$D19)/30&gt;=-0.999,_xlfn.DAYS(CG$17,$D19)/30&lt;=0),20%*#REF!+10%*#REF!*(1+_xlfn.DAYS(CG$17,$D19)/30),IF(AND($E19="No",_xlfn.DAYS(CG$17,$D19)/30&gt;5,_xlfn.DAYS(CG$17,$D19)/30&lt;6),20%*#REF!+10%*#REF!*(6-_xlfn.DAYS(CG$17,$D19)/30),IF(AND($E19="No",_xlfn.DAYS(CG$17,$D19)/30&gt;0,_xlfn.DAYS(CG$17,$D19)/30&lt;=6),20%*#REF!+10%*#REF!,20%*#REF!)))</f>
        <v>#REF!</v>
      </c>
      <c r="CH19" s="24" t="e">
        <f>IF(AND($E19="No",_xlfn.DAYS(CH$17,$D19)/30&gt;=-0.999,_xlfn.DAYS(CH$17,$D19)/30&lt;=0),20%*#REF!+10%*#REF!*(1+_xlfn.DAYS(CH$17,$D19)/30),IF(AND($E19="No",_xlfn.DAYS(CH$17,$D19)/30&gt;5,_xlfn.DAYS(CH$17,$D19)/30&lt;6),20%*#REF!+10%*#REF!*(6-_xlfn.DAYS(CH$17,$D19)/30),IF(AND($E19="No",_xlfn.DAYS(CH$17,$D19)/30&gt;0,_xlfn.DAYS(CH$17,$D19)/30&lt;=6),20%*#REF!+10%*#REF!,20%*#REF!)))</f>
        <v>#REF!</v>
      </c>
      <c r="CI19" s="24" t="e">
        <f>IF(AND($E19="No",_xlfn.DAYS(CI$17,$D19)/30&gt;=-0.999,_xlfn.DAYS(CI$17,$D19)/30&lt;=0),20%*#REF!+10%*#REF!*(1+_xlfn.DAYS(CI$17,$D19)/30),IF(AND($E19="No",_xlfn.DAYS(CI$17,$D19)/30&gt;5,_xlfn.DAYS(CI$17,$D19)/30&lt;6),20%*#REF!+10%*#REF!*(6-_xlfn.DAYS(CI$17,$D19)/30),IF(AND($E19="No",_xlfn.DAYS(CI$17,$D19)/30&gt;0,_xlfn.DAYS(CI$17,$D19)/30&lt;=6),20%*#REF!+10%*#REF!,20%*#REF!)))</f>
        <v>#REF!</v>
      </c>
      <c r="CJ19" s="24" t="e">
        <f>IF(AND($E19="No",_xlfn.DAYS(CJ$17,$D19)/30&gt;=-0.999,_xlfn.DAYS(CJ$17,$D19)/30&lt;=0),20%*#REF!+10%*#REF!*(1+_xlfn.DAYS(CJ$17,$D19)/30),IF(AND($E19="No",_xlfn.DAYS(CJ$17,$D19)/30&gt;5,_xlfn.DAYS(CJ$17,$D19)/30&lt;6),20%*#REF!+10%*#REF!*(6-_xlfn.DAYS(CJ$17,$D19)/30),IF(AND($E19="No",_xlfn.DAYS(CJ$17,$D19)/30&gt;0,_xlfn.DAYS(CJ$17,$D19)/30&lt;=6),20%*#REF!+10%*#REF!,20%*#REF!)))</f>
        <v>#REF!</v>
      </c>
      <c r="CK19" s="24" t="e">
        <f>IF(AND($E19="No",_xlfn.DAYS(CK$17,$D19)/30&gt;=-0.999,_xlfn.DAYS(CK$17,$D19)/30&lt;=0),20%*#REF!+10%*#REF!*(1+_xlfn.DAYS(CK$17,$D19)/30),IF(AND($E19="No",_xlfn.DAYS(CK$17,$D19)/30&gt;5,_xlfn.DAYS(CK$17,$D19)/30&lt;6),20%*#REF!+10%*#REF!*(6-_xlfn.DAYS(CK$17,$D19)/30),IF(AND($E19="No",_xlfn.DAYS(CK$17,$D19)/30&gt;0,_xlfn.DAYS(CK$17,$D19)/30&lt;=6),20%*#REF!+10%*#REF!,20%*#REF!)))</f>
        <v>#REF!</v>
      </c>
    </row>
    <row r="20" spans="1:90" x14ac:dyDescent="0.25">
      <c r="A20" s="14">
        <v>1</v>
      </c>
      <c r="B20" s="42"/>
      <c r="C20" s="42"/>
      <c r="D20" s="43"/>
      <c r="E20" s="44"/>
      <c r="F20" s="45"/>
      <c r="G20" s="45"/>
      <c r="H20" s="45"/>
      <c r="I20" s="45"/>
      <c r="J20" s="45"/>
      <c r="K20" s="45"/>
      <c r="L20" s="45"/>
      <c r="M20" s="45"/>
      <c r="N20" s="45"/>
      <c r="O20" s="45"/>
      <c r="P20" s="45"/>
      <c r="Q20" s="45"/>
      <c r="R20" s="15"/>
      <c r="S20" s="15"/>
      <c r="T20" s="15"/>
      <c r="U20" s="15"/>
      <c r="V20" s="15"/>
      <c r="W20" s="15"/>
      <c r="X20" s="15"/>
      <c r="Y20" s="15"/>
      <c r="Z20" s="15"/>
      <c r="AA20" s="15"/>
      <c r="AB20" s="15"/>
      <c r="AC20" s="15"/>
      <c r="AD20" s="37">
        <f t="shared" si="0"/>
        <v>44197</v>
      </c>
      <c r="AE20" s="57">
        <f>IF($E20="Yes",0,IF(OR(AD20&lt;0,AD20&gt;180),0,IF(F20&lt;=2000,10%*F20,IF(AND(F20&gt;2000,F20&lt;=3000),200,IF(AND(F20&gt;3000,F20&lt;=4000),800-0.2*F20,0)))))</f>
        <v>0</v>
      </c>
      <c r="AF20" s="39">
        <f>IF(F20&lt;=2000,0.2*F20,IF(AND(F20&gt;2000,F20&lt;=3000),400,IF(AND(F20&gt;3000,F20&lt;=4000),1600-0.4*F20,0)))</f>
        <v>0</v>
      </c>
      <c r="AG20" s="39">
        <f t="shared" ref="AG20:AG22" si="31">AE20+AF20</f>
        <v>0</v>
      </c>
      <c r="AH20" s="37">
        <f t="shared" si="2"/>
        <v>44228</v>
      </c>
      <c r="AI20" s="38">
        <f>IF($E20="Yes",0,IF(OR(AH20&lt;0,AH20&gt;180),0,IF(G20&lt;=2000,10%*G20,IF(AND(G20&gt;2000,G20&lt;=3000),200,IF(AND(G20&gt;3000,G20&lt;=4000),800-0.2*G20,0)))))</f>
        <v>0</v>
      </c>
      <c r="AJ20" s="39">
        <f>IF(G20&lt;=2000,0.2*G20,IF(AND(G20&gt;2000,G20&lt;=3000),400,IF(AND(G20&gt;3000,G20&lt;=4000),1600-0.4*G20,0)))</f>
        <v>0</v>
      </c>
      <c r="AK20" s="39">
        <f t="shared" ref="AK20:AK22" si="32">AI20+AJ20</f>
        <v>0</v>
      </c>
      <c r="AL20" s="37">
        <f t="shared" si="4"/>
        <v>44256</v>
      </c>
      <c r="AM20" s="38">
        <f>IF($E20="Yes",0,IF(OR(AL20&lt;0,AL20&gt;180),0,IF(H20&lt;=2000,10%*H20,IF(AND(H20&gt;2000,H20&lt;=3000),200,IF(AND(H20&gt;3000,H20&lt;=4000),800-0.2*H20,0)))))</f>
        <v>0</v>
      </c>
      <c r="AN20" s="39">
        <f>IF(H20&lt;=2000,0.2*H20,IF(AND(H20&gt;2000,H20&lt;=3000),400,IF(AND(H20&gt;3000,H20&lt;=4000),1600-0.4*H20,0)))</f>
        <v>0</v>
      </c>
      <c r="AO20" s="39">
        <f t="shared" ref="AO20:AO22" si="33">AM20+AN20</f>
        <v>0</v>
      </c>
      <c r="AP20" s="37">
        <f t="shared" si="6"/>
        <v>44287</v>
      </c>
      <c r="AQ20" s="38">
        <f>IF($E20="Yes",0,IF(OR(AP20&lt;0,AP20&gt;180),0,IF(I20&lt;=2000,10%*I20,IF(AND(I20&gt;2000,I20&lt;=3000),200,IF(AND(I20&gt;3000,I20&lt;=4000),800-0.2*I20,0)))))</f>
        <v>0</v>
      </c>
      <c r="AR20" s="39">
        <f>IF(I20&lt;=2000,0.2*I20,IF(AND(I20&gt;2000,I20&lt;=3000),400,IF(AND(I20&gt;3000,I20&lt;=4000),1600-0.4*I20,0)))</f>
        <v>0</v>
      </c>
      <c r="AS20" s="39">
        <f t="shared" ref="AS20:AS22" si="34">AQ20+AR20</f>
        <v>0</v>
      </c>
      <c r="AT20" s="37">
        <f t="shared" si="8"/>
        <v>44317</v>
      </c>
      <c r="AU20" s="38">
        <f>IF($E20="Yes",0,IF(OR(AT20&lt;0,AT20&gt;180),0,IF(J20&lt;=2000,10%*J20,IF(AND(J20&gt;2000,J20&lt;=3000),200,IF(AND(J20&gt;3000,J20&lt;=4000),800-0.2*J20,0)))))</f>
        <v>0</v>
      </c>
      <c r="AV20" s="39">
        <f>IF(J20&lt;=2000,0.2*J20,IF(AND(J20&gt;2000,J20&lt;=3000),400,IF(AND(J20&gt;3000,J20&lt;=4000),1600-0.4*J20,0)))</f>
        <v>0</v>
      </c>
      <c r="AW20" s="39">
        <f t="shared" ref="AW20:AW22" si="35">AU20+AV20</f>
        <v>0</v>
      </c>
      <c r="AX20" s="37">
        <f t="shared" si="10"/>
        <v>44348</v>
      </c>
      <c r="AY20" s="38">
        <f>IF($E20="Yes",0,IF(OR(AX20&lt;0,AX20&gt;183),0,IF(K20&lt;=2000,10%*K20,IF(AND(K20&gt;2000,K20&lt;=3000),200,IF(AND(K20&gt;3000,K20&lt;=4000),800-0.2*K20,0)))))</f>
        <v>0</v>
      </c>
      <c r="AZ20" s="39">
        <f t="shared" ref="AZ20:AZ22" si="36">IF(K20&lt;=2000,0.2*K20,IF(AND(K20&gt;2000,K20&lt;=3000),400,IF(AND(K20&gt;3000,K20&lt;=4000),1600-0.4*K20,0)))</f>
        <v>0</v>
      </c>
      <c r="BA20" s="39">
        <f t="shared" ref="BA20:BA22" si="37">AY20+AZ20</f>
        <v>0</v>
      </c>
      <c r="BB20" s="37">
        <f t="shared" si="13"/>
        <v>44378</v>
      </c>
      <c r="BC20" s="38">
        <f>IF($E20="Yes",0,IF(OR(BB20&lt;0,BB20&gt;180),0,IF(L20&lt;=2000,10%*L20,IF(AND(L20&gt;2000,L20&lt;=3000),200,IF(AND(L20&gt;3000,L20&lt;=4000),800-0.2*L20,0)))))</f>
        <v>0</v>
      </c>
      <c r="BD20" s="39">
        <f t="shared" ref="BD19:BD20" si="38">IF(L20&lt;=2000,0.2*L20,IF(AND(L20&gt;2000,L20&lt;=3000),400,IF(AND(L20&gt;3000,L20&lt;=4000),1600-0.4*L20,0)))</f>
        <v>0</v>
      </c>
      <c r="BE20" s="39">
        <f t="shared" ref="BE20:BE22" si="39">BC20+BD20</f>
        <v>0</v>
      </c>
      <c r="BF20" s="37">
        <f t="shared" si="16"/>
        <v>44409</v>
      </c>
      <c r="BG20" s="38">
        <f>IF($E20="Yes",0,IF(OR(BF20&lt;0,BF20&gt;180),0,IF(M20&lt;=2000,10%*M20,IF(AND(M20&gt;2000,M20&lt;=3000),200,IF(AND(M20&gt;3000,M20&lt;=4000),800-0.2*M20,0)))))</f>
        <v>0</v>
      </c>
      <c r="BH20" s="39">
        <f t="shared" ref="BH20:BH22" si="40">IF(M20&lt;=2000,0.2*M20,IF(AND(M20&gt;2000,M20&lt;=3000),400,IF(AND(M20&gt;3000,M20&lt;=4000),1600-0.4*M20,0)))</f>
        <v>0</v>
      </c>
      <c r="BI20" s="39">
        <f t="shared" ref="BI20:BI22" si="41">BG20+BH20</f>
        <v>0</v>
      </c>
      <c r="BJ20" s="37">
        <f t="shared" si="19"/>
        <v>44440</v>
      </c>
      <c r="BK20" s="38">
        <f>IF($E20="Yes",0,IF(OR(BJ20&lt;0,BJ20&gt;180),0,IF(N20&lt;=2000,10%*N20,IF(AND(N20&gt;2000,N20&lt;=3000),200,IF(AND(N20&gt;3000,N20&lt;=4000),800-0.2*N20,0)))))</f>
        <v>0</v>
      </c>
      <c r="BL20" s="39">
        <f t="shared" ref="BL20:BL22" si="42">IF(N20&lt;=2000,0.2*N20,IF(AND(N20&gt;2000,N20&lt;=3000),400,IF(AND(N20&gt;3000,N20&lt;=4000),1600-0.4*N20,0)))</f>
        <v>0</v>
      </c>
      <c r="BM20" s="39">
        <f t="shared" ref="BM20:BM22" si="43">BK20+BL20</f>
        <v>0</v>
      </c>
      <c r="BN20" s="37">
        <f t="shared" si="22"/>
        <v>44470</v>
      </c>
      <c r="BO20" s="38">
        <f>IF($E20="Yes",0,IF(OR(BN20&lt;0,BN20&gt;180),0,IF(O20&lt;=2000,10%*O20,IF(AND(O20&gt;2000,O20&lt;=3000),200,IF(AND(O20&gt;3000,O20&lt;=4000),800-0.2*O20,0)))))</f>
        <v>0</v>
      </c>
      <c r="BP20" s="39">
        <f t="shared" ref="BP20:BP22" si="44">IF(O20&lt;=2000,0.2*O20,IF(AND(O20&gt;2000,O20&lt;=3000),400,IF(AND(O20&gt;3000,O20&lt;=4000),1600-0.4*O20,0)))</f>
        <v>0</v>
      </c>
      <c r="BQ20" s="39">
        <f t="shared" ref="BQ20:BQ22" si="45">BO20+BP20</f>
        <v>0</v>
      </c>
      <c r="BR20" s="37">
        <f t="shared" si="25"/>
        <v>44501</v>
      </c>
      <c r="BS20" s="38">
        <f>IF($E20="Yes",0,IF(OR(BR20&lt;0,BR20&gt;180),0,IF(P20&lt;=2000,10%*P20,IF(AND(P20&gt;2000,P20&lt;=3000),200,IF(AND(P20&gt;3000,P20&lt;=4000),800-0.2*P20,0)))))</f>
        <v>0</v>
      </c>
      <c r="BT20" s="39">
        <f t="shared" ref="BT20:BT22" si="46">IF(P20&lt;=2000,0.2*P20,IF(AND(P20&gt;2000,P20&lt;=3000),400,IF(AND(P20&gt;3000,P20&lt;=4000),1600-0.4*P20,0)))</f>
        <v>0</v>
      </c>
      <c r="BU20" s="39">
        <f t="shared" ref="BU20:BU22" si="47">BS20+BT20</f>
        <v>0</v>
      </c>
      <c r="BV20" s="37">
        <f t="shared" si="28"/>
        <v>44531</v>
      </c>
      <c r="BW20" s="38">
        <f>IF($E20="Yes",0,IF(OR(BV20&lt;0,BV20&gt;180),0,IF(Q20&lt;=2000,10%*Q20,IF(AND(Q20&gt;2000,Q20&lt;=3000),200,IF(AND(Q20&gt;3000,Q20&lt;=4000),800-0.2*Q20,0)))))</f>
        <v>0</v>
      </c>
      <c r="BX20" s="39">
        <f t="shared" ref="BX20:BX22" si="48">IF(Q20&lt;=2000,0.2*Q20,IF(AND(Q20&gt;2000,Q20&lt;=3000),400,IF(AND(Q20&gt;3000,Q20&lt;=4000),1600-0.4*Q20,0)))</f>
        <v>0</v>
      </c>
      <c r="BY20" s="39">
        <f t="shared" ref="BY20:BY22" si="49">BW20+BX20</f>
        <v>0</v>
      </c>
      <c r="BZ20" s="24" t="e">
        <f>IF(AND($E20="No",_xlfn.DAYS(BZ$17,$D20)/30&gt;=-0.999,_xlfn.DAYS(BZ$17,$D20)/30&lt;=0),20%*#REF!+10%*#REF!*(1+_xlfn.DAYS(BZ$17,$D20)/30),IF(AND($E20="No",_xlfn.DAYS(BZ$17,$D20)/30&gt;5,_xlfn.DAYS(BZ$17,$D20)/30&lt;6),20%*#REF!+10%*#REF!*(6-_xlfn.DAYS(BZ$17,$D20)/30),IF(AND($E20="No",_xlfn.DAYS(BZ$17,$D20)/30&gt;0,_xlfn.DAYS(BZ$17,$D20)/30&lt;=6),20%*#REF!+10%*#REF!,20%*#REF!)))</f>
        <v>#REF!</v>
      </c>
      <c r="CA20" s="24" t="e">
        <f>IF(AND($E20="No",_xlfn.DAYS(CA$17,$D20)/30&gt;=-0.999,_xlfn.DAYS(CA$17,$D20)/30&lt;=0),20%*#REF!+10%*#REF!*(1+_xlfn.DAYS(CA$17,$D20)/30),IF(AND($E20="No",_xlfn.DAYS(CA$17,$D20)/30&gt;5,_xlfn.DAYS(CA$17,$D20)/30&lt;6),20%*#REF!+10%*#REF!*(6-_xlfn.DAYS(CA$17,$D20)/30),IF(AND($E20="No",_xlfn.DAYS(CA$17,$D20)/30&gt;0,_xlfn.DAYS(CA$17,$D20)/30&lt;=6),20%*#REF!+10%*#REF!,20%*#REF!)))</f>
        <v>#REF!</v>
      </c>
      <c r="CB20" s="24" t="e">
        <f>IF(AND($E20="No",_xlfn.DAYS(CB$17,$D20)/30&gt;=-0.999,_xlfn.DAYS(CB$17,$D20)/30&lt;=0),20%*#REF!+10%*#REF!*(1+_xlfn.DAYS(CB$17,$D20)/30),IF(AND($E20="No",_xlfn.DAYS(CB$17,$D20)/30&gt;5,_xlfn.DAYS(CB$17,$D20)/30&lt;6),20%*#REF!+10%*#REF!*(6-_xlfn.DAYS(CB$17,$D20)/30),IF(AND($E20="No",_xlfn.DAYS(CB$17,$D20)/30&gt;0,_xlfn.DAYS(CB$17,$D20)/30&lt;=6),20%*#REF!+10%*#REF!,20%*#REF!)))</f>
        <v>#REF!</v>
      </c>
      <c r="CC20" s="24" t="e">
        <f>IF(AND($E20="No",_xlfn.DAYS(CC$17,$D20)/30&gt;=-0.999,_xlfn.DAYS(CC$17,$D20)/30&lt;=0),20%*#REF!+10%*#REF!*(1+_xlfn.DAYS(CC$17,$D20)/30),IF(AND($E20="No",_xlfn.DAYS(CC$17,$D20)/30&gt;5,_xlfn.DAYS(CC$17,$D20)/30&lt;6),20%*#REF!+10%*#REF!*(6-_xlfn.DAYS(CC$17,$D20)/30),IF(AND($E20="No",_xlfn.DAYS(CC$17,$D20)/30&gt;0,_xlfn.DAYS(CC$17,$D20)/30&lt;=6),20%*#REF!+10%*#REF!,20%*#REF!)))</f>
        <v>#REF!</v>
      </c>
      <c r="CD20" s="24" t="e">
        <f>IF(AND($E20="No",_xlfn.DAYS(CD$17,$D20)/30&gt;=-0.999,_xlfn.DAYS(CD$17,$D20)/30&lt;=0),20%*#REF!+10%*#REF!*(1+_xlfn.DAYS(CD$17,$D20)/30),IF(AND($E20="No",_xlfn.DAYS(CD$17,$D20)/30&gt;5,_xlfn.DAYS(CD$17,$D20)/30&lt;6),20%*#REF!+10%*#REF!*(6-_xlfn.DAYS(CD$17,$D20)/30),IF(AND($E20="No",_xlfn.DAYS(CD$17,$D20)/30&gt;0,_xlfn.DAYS(CD$17,$D20)/30&lt;=6),20%*#REF!+10%*#REF!,20%*#REF!)))</f>
        <v>#REF!</v>
      </c>
      <c r="CE20" s="24" t="e">
        <f>IF(AND($E20="No",_xlfn.DAYS(CE$17,$D20)/30&gt;=-0.999,_xlfn.DAYS(CE$17,$D20)/30&lt;=0),20%*#REF!+10%*#REF!*(1+_xlfn.DAYS(CE$17,$D20)/30),IF(AND($E20="No",_xlfn.DAYS(CE$17,$D20)/30&gt;5,_xlfn.DAYS(CE$17,$D20)/30&lt;6),20%*#REF!+10%*#REF!*(6-_xlfn.DAYS(CE$17,$D20)/30),IF(AND($E20="No",_xlfn.DAYS(CE$17,$D20)/30&gt;0,_xlfn.DAYS(CE$17,$D20)/30&lt;=6),20%*#REF!+10%*#REF!,20%*#REF!)))</f>
        <v>#REF!</v>
      </c>
      <c r="CF20" s="24" t="e">
        <f>IF(AND($E20="No",_xlfn.DAYS(CF$17,$D20)/30&gt;=-0.999,_xlfn.DAYS(CF$17,$D20)/30&lt;=0),20%*#REF!+10%*#REF!*(1+_xlfn.DAYS(CF$17,$D20)/30),IF(AND($E20="No",_xlfn.DAYS(CF$17,$D20)/30&gt;5,_xlfn.DAYS(CF$17,$D20)/30&lt;6),20%*#REF!+10%*#REF!*(6-_xlfn.DAYS(CF$17,$D20)/30),IF(AND($E20="No",_xlfn.DAYS(CF$17,$D20)/30&gt;0,_xlfn.DAYS(CF$17,$D20)/30&lt;=6),20%*#REF!+10%*#REF!,20%*#REF!)))</f>
        <v>#REF!</v>
      </c>
      <c r="CG20" s="24" t="e">
        <f>IF(AND($E20="No",_xlfn.DAYS(CG$17,$D20)/30&gt;=-0.999,_xlfn.DAYS(CG$17,$D20)/30&lt;=0),20%*#REF!+10%*#REF!*(1+_xlfn.DAYS(CG$17,$D20)/30),IF(AND($E20="No",_xlfn.DAYS(CG$17,$D20)/30&gt;5,_xlfn.DAYS(CG$17,$D20)/30&lt;6),20%*#REF!+10%*#REF!*(6-_xlfn.DAYS(CG$17,$D20)/30),IF(AND($E20="No",_xlfn.DAYS(CG$17,$D20)/30&gt;0,_xlfn.DAYS(CG$17,$D20)/30&lt;=6),20%*#REF!+10%*#REF!,20%*#REF!)))</f>
        <v>#REF!</v>
      </c>
      <c r="CH20" s="24" t="e">
        <f>IF(AND($E20="No",_xlfn.DAYS(CH$17,$D20)/30&gt;=-0.999,_xlfn.DAYS(CH$17,$D20)/30&lt;=0),20%*#REF!+10%*#REF!*(1+_xlfn.DAYS(CH$17,$D20)/30),IF(AND($E20="No",_xlfn.DAYS(CH$17,$D20)/30&gt;5,_xlfn.DAYS(CH$17,$D20)/30&lt;6),20%*#REF!+10%*#REF!*(6-_xlfn.DAYS(CH$17,$D20)/30),IF(AND($E20="No",_xlfn.DAYS(CH$17,$D20)/30&gt;0,_xlfn.DAYS(CH$17,$D20)/30&lt;=6),20%*#REF!+10%*#REF!,20%*#REF!)))</f>
        <v>#REF!</v>
      </c>
      <c r="CI20" s="24" t="e">
        <f>IF(AND($E20="No",_xlfn.DAYS(CI$17,$D20)/30&gt;=-0.999,_xlfn.DAYS(CI$17,$D20)/30&lt;=0),20%*#REF!+10%*#REF!*(1+_xlfn.DAYS(CI$17,$D20)/30),IF(AND($E20="No",_xlfn.DAYS(CI$17,$D20)/30&gt;5,_xlfn.DAYS(CI$17,$D20)/30&lt;6),20%*#REF!+10%*#REF!*(6-_xlfn.DAYS(CI$17,$D20)/30),IF(AND($E20="No",_xlfn.DAYS(CI$17,$D20)/30&gt;0,_xlfn.DAYS(CI$17,$D20)/30&lt;=6),20%*#REF!+10%*#REF!,20%*#REF!)))</f>
        <v>#REF!</v>
      </c>
      <c r="CJ20" s="24" t="e">
        <f>IF(AND($E20="No",_xlfn.DAYS(CJ$17,$D20)/30&gt;=-0.999,_xlfn.DAYS(CJ$17,$D20)/30&lt;=0),20%*#REF!+10%*#REF!*(1+_xlfn.DAYS(CJ$17,$D20)/30),IF(AND($E20="No",_xlfn.DAYS(CJ$17,$D20)/30&gt;5,_xlfn.DAYS(CJ$17,$D20)/30&lt;6),20%*#REF!+10%*#REF!*(6-_xlfn.DAYS(CJ$17,$D20)/30),IF(AND($E20="No",_xlfn.DAYS(CJ$17,$D20)/30&gt;0,_xlfn.DAYS(CJ$17,$D20)/30&lt;=6),20%*#REF!+10%*#REF!,20%*#REF!)))</f>
        <v>#REF!</v>
      </c>
      <c r="CK20" s="24" t="e">
        <f>IF(AND($E20="No",_xlfn.DAYS(CK$17,$D20)/30&gt;=-0.999,_xlfn.DAYS(CK$17,$D20)/30&lt;=0),20%*#REF!+10%*#REF!*(1+_xlfn.DAYS(CK$17,$D20)/30),IF(AND($E20="No",_xlfn.DAYS(CK$17,$D20)/30&gt;5,_xlfn.DAYS(CK$17,$D20)/30&lt;6),20%*#REF!+10%*#REF!*(6-_xlfn.DAYS(CK$17,$D20)/30),IF(AND($E20="No",_xlfn.DAYS(CK$17,$D20)/30&gt;0,_xlfn.DAYS(CK$17,$D20)/30&lt;=6),20%*#REF!+10%*#REF!,20%*#REF!)))</f>
        <v>#REF!</v>
      </c>
    </row>
    <row r="21" spans="1:90" x14ac:dyDescent="0.25">
      <c r="A21" s="14">
        <v>2</v>
      </c>
      <c r="B21" s="42"/>
      <c r="C21" s="42"/>
      <c r="D21" s="43"/>
      <c r="E21" s="44"/>
      <c r="F21" s="45"/>
      <c r="G21" s="45"/>
      <c r="H21" s="45"/>
      <c r="I21" s="45"/>
      <c r="J21" s="45"/>
      <c r="K21" s="45"/>
      <c r="L21" s="45"/>
      <c r="M21" s="45"/>
      <c r="N21" s="45"/>
      <c r="O21" s="45"/>
      <c r="P21" s="45"/>
      <c r="Q21" s="45"/>
      <c r="R21" s="15">
        <v>3000</v>
      </c>
      <c r="S21" s="15"/>
      <c r="T21" s="15"/>
      <c r="U21" s="15"/>
      <c r="V21" s="15"/>
      <c r="W21" s="15"/>
      <c r="X21" s="15"/>
      <c r="Y21" s="15"/>
      <c r="Z21" s="15"/>
      <c r="AA21" s="15"/>
      <c r="AB21" s="15"/>
      <c r="AC21" s="15"/>
      <c r="AD21" s="37">
        <f t="shared" si="0"/>
        <v>44197</v>
      </c>
      <c r="AE21" s="57">
        <f t="shared" ref="AE21:AE84" si="50">IF($E21="Yes",0,IF(OR(AD21&lt;0,AD21&gt;180),0,IF(F21&lt;=2000,10%*F21,IF(AND(F21&gt;2000,F21&lt;=3000),200,IF(AND(F21&gt;3000,F21&lt;=4000),800-0.2*F21,0)))))</f>
        <v>0</v>
      </c>
      <c r="AF21" s="39">
        <f t="shared" ref="AF21:AF84" si="51">IF(F21&lt;=2000,0.2*F21,IF(AND(F21&gt;2000,F21&lt;=3000),400,IF(AND(F21&gt;3000,F21&lt;=4000),1600-0.4*F21,0)))</f>
        <v>0</v>
      </c>
      <c r="AG21" s="39">
        <f t="shared" ref="AG21:AG84" si="52">AE21+AF21</f>
        <v>0</v>
      </c>
      <c r="AH21" s="37">
        <f t="shared" si="2"/>
        <v>44228</v>
      </c>
      <c r="AI21" s="38">
        <f t="shared" ref="AI21:AI84" si="53">IF($E21="Yes",0,IF(OR(AH21&lt;0,AH21&gt;180),0,IF(G21&lt;=2000,10%*G21,IF(AND(G21&gt;2000,G21&lt;=3000),200,IF(AND(G21&gt;3000,G21&lt;=4000),800-0.2*G21,0)))))</f>
        <v>0</v>
      </c>
      <c r="AJ21" s="39">
        <f t="shared" ref="AJ21:AJ84" si="54">IF(G21&lt;=2000,0.2*G21,IF(AND(G21&gt;2000,G21&lt;=3000),400,IF(AND(G21&gt;3000,G21&lt;=4000),1600-0.4*G21,0)))</f>
        <v>0</v>
      </c>
      <c r="AK21" s="39">
        <f t="shared" ref="AK21:AK84" si="55">AI21+AJ21</f>
        <v>0</v>
      </c>
      <c r="AL21" s="37">
        <f t="shared" si="4"/>
        <v>44256</v>
      </c>
      <c r="AM21" s="38">
        <f t="shared" ref="AM21:AM84" si="56">IF($E21="Yes",0,IF(OR(AL21&lt;0,AL21&gt;180),0,IF(H21&lt;=2000,10%*H21,IF(AND(H21&gt;2000,H21&lt;=3000),200,IF(AND(H21&gt;3000,H21&lt;=4000),800-0.2*H21,0)))))</f>
        <v>0</v>
      </c>
      <c r="AN21" s="39">
        <f t="shared" ref="AN21:AN84" si="57">IF(H21&lt;=2000,0.2*H21,IF(AND(H21&gt;2000,H21&lt;=3000),400,IF(AND(H21&gt;3000,H21&lt;=4000),1600-0.4*H21,0)))</f>
        <v>0</v>
      </c>
      <c r="AO21" s="39">
        <f t="shared" ref="AO21:AO84" si="58">AM21+AN21</f>
        <v>0</v>
      </c>
      <c r="AP21" s="37">
        <f t="shared" si="6"/>
        <v>44287</v>
      </c>
      <c r="AQ21" s="38">
        <f t="shared" ref="AQ21:AQ84" si="59">IF($E21="Yes",0,IF(OR(AP21&lt;0,AP21&gt;180),0,IF(I21&lt;=2000,10%*I21,IF(AND(I21&gt;2000,I21&lt;=3000),200,IF(AND(I21&gt;3000,I21&lt;=4000),800-0.2*I21,0)))))</f>
        <v>0</v>
      </c>
      <c r="AR21" s="39">
        <f t="shared" ref="AR21:AR84" si="60">IF(I21&lt;=2000,0.2*I21,IF(AND(I21&gt;2000,I21&lt;=3000),400,IF(AND(I21&gt;3000,I21&lt;=4000),1600-0.4*I21,0)))</f>
        <v>0</v>
      </c>
      <c r="AS21" s="39">
        <f t="shared" ref="AS21:AS84" si="61">AQ21+AR21</f>
        <v>0</v>
      </c>
      <c r="AT21" s="37">
        <f t="shared" si="8"/>
        <v>44317</v>
      </c>
      <c r="AU21" s="38">
        <f t="shared" ref="AU21:AU84" si="62">IF($E21="Yes",0,IF(OR(AT21&lt;0,AT21&gt;180),0,IF(J21&lt;=2000,10%*J21,IF(AND(J21&gt;2000,J21&lt;=3000),200,IF(AND(J21&gt;3000,J21&lt;=4000),800-0.2*J21,0)))))</f>
        <v>0</v>
      </c>
      <c r="AV21" s="39">
        <f t="shared" ref="AV21:AV84" si="63">IF(J21&lt;=2000,0.2*J21,IF(AND(J21&gt;2000,J21&lt;=3000),400,IF(AND(J21&gt;3000,J21&lt;=4000),1600-0.4*J21,0)))</f>
        <v>0</v>
      </c>
      <c r="AW21" s="39">
        <f t="shared" ref="AW21:AW84" si="64">AU21+AV21</f>
        <v>0</v>
      </c>
      <c r="AX21" s="37">
        <f t="shared" si="10"/>
        <v>44348</v>
      </c>
      <c r="AY21" s="38">
        <f t="shared" ref="AY21:AY84" si="65">IF($E21="Yes",0,IF(OR(AX21&lt;0,AX21&gt;183),0,IF(K21&lt;=2000,10%*K21,IF(AND(K21&gt;2000,K21&lt;=3000),200,IF(AND(K21&gt;3000,K21&lt;=4000),800-0.2*K21,0)))))</f>
        <v>0</v>
      </c>
      <c r="AZ21" s="39">
        <f t="shared" ref="AZ21:AZ84" si="66">IF(K21&lt;=2000,0.2*K21,IF(AND(K21&gt;2000,K21&lt;=3000),400,IF(AND(K21&gt;3000,K21&lt;=4000),1600-0.4*K21,0)))</f>
        <v>0</v>
      </c>
      <c r="BA21" s="39">
        <f t="shared" ref="BA21:BA84" si="67">AY21+AZ21</f>
        <v>0</v>
      </c>
      <c r="BB21" s="37">
        <f t="shared" si="13"/>
        <v>44378</v>
      </c>
      <c r="BC21" s="38">
        <f t="shared" ref="BC21:BC84" si="68">IF($E21="Yes",0,IF(OR(BB21&lt;0,BB21&gt;180),0,IF(L21&lt;=2000,10%*L21,IF(AND(L21&gt;2000,L21&lt;=3000),200,IF(AND(L21&gt;3000,L21&lt;=4000),800-0.2*L21,0)))))</f>
        <v>0</v>
      </c>
      <c r="BD21" s="39">
        <f t="shared" ref="BD21:BD84" si="69">IF(L21&lt;=2000,0.2*L21,IF(AND(L21&gt;2000,L21&lt;=3000),400,IF(AND(L21&gt;3000,L21&lt;=4000),1600-0.4*L21,0)))</f>
        <v>0</v>
      </c>
      <c r="BE21" s="39">
        <f t="shared" ref="BE21:BE84" si="70">BC21+BD21</f>
        <v>0</v>
      </c>
      <c r="BF21" s="37">
        <f t="shared" si="16"/>
        <v>44409</v>
      </c>
      <c r="BG21" s="38">
        <f t="shared" ref="BG21:BG84" si="71">IF($E21="Yes",0,IF(OR(BF21&lt;0,BF21&gt;180),0,IF(M21&lt;=2000,10%*M21,IF(AND(M21&gt;2000,M21&lt;=3000),200,IF(AND(M21&gt;3000,M21&lt;=4000),800-0.2*M21,0)))))</f>
        <v>0</v>
      </c>
      <c r="BH21" s="39">
        <f t="shared" ref="BH21:BH84" si="72">IF(M21&lt;=2000,0.2*M21,IF(AND(M21&gt;2000,M21&lt;=3000),400,IF(AND(M21&gt;3000,M21&lt;=4000),1600-0.4*M21,0)))</f>
        <v>0</v>
      </c>
      <c r="BI21" s="39">
        <f t="shared" ref="BI21:BI84" si="73">BG21+BH21</f>
        <v>0</v>
      </c>
      <c r="BJ21" s="37">
        <f t="shared" si="19"/>
        <v>44440</v>
      </c>
      <c r="BK21" s="38">
        <f t="shared" ref="BK21:BK84" si="74">IF($E21="Yes",0,IF(OR(BJ21&lt;0,BJ21&gt;180),0,IF(N21&lt;=2000,10%*N21,IF(AND(N21&gt;2000,N21&lt;=3000),200,IF(AND(N21&gt;3000,N21&lt;=4000),800-0.2*N21,0)))))</f>
        <v>0</v>
      </c>
      <c r="BL21" s="39">
        <f t="shared" ref="BL21:BL84" si="75">IF(N21&lt;=2000,0.2*N21,IF(AND(N21&gt;2000,N21&lt;=3000),400,IF(AND(N21&gt;3000,N21&lt;=4000),1600-0.4*N21,0)))</f>
        <v>0</v>
      </c>
      <c r="BM21" s="39">
        <f t="shared" ref="BM21:BM84" si="76">BK21+BL21</f>
        <v>0</v>
      </c>
      <c r="BN21" s="37">
        <f t="shared" si="22"/>
        <v>44470</v>
      </c>
      <c r="BO21" s="38">
        <f t="shared" ref="BO21:BO84" si="77">IF($E21="Yes",0,IF(OR(BN21&lt;0,BN21&gt;180),0,IF(O21&lt;=2000,10%*O21,IF(AND(O21&gt;2000,O21&lt;=3000),200,IF(AND(O21&gt;3000,O21&lt;=4000),800-0.2*O21,0)))))</f>
        <v>0</v>
      </c>
      <c r="BP21" s="39">
        <f t="shared" ref="BP21:BP84" si="78">IF(O21&lt;=2000,0.2*O21,IF(AND(O21&gt;2000,O21&lt;=3000),400,IF(AND(O21&gt;3000,O21&lt;=4000),1600-0.4*O21,0)))</f>
        <v>0</v>
      </c>
      <c r="BQ21" s="39">
        <f t="shared" ref="BQ21:BQ84" si="79">BO21+BP21</f>
        <v>0</v>
      </c>
      <c r="BR21" s="37">
        <f t="shared" si="25"/>
        <v>44501</v>
      </c>
      <c r="BS21" s="38">
        <f t="shared" ref="BS21:BS84" si="80">IF($E21="Yes",0,IF(OR(BR21&lt;0,BR21&gt;180),0,IF(P21&lt;=2000,10%*P21,IF(AND(P21&gt;2000,P21&lt;=3000),200,IF(AND(P21&gt;3000,P21&lt;=4000),800-0.2*P21,0)))))</f>
        <v>0</v>
      </c>
      <c r="BT21" s="39">
        <f t="shared" ref="BT21:BT84" si="81">IF(P21&lt;=2000,0.2*P21,IF(AND(P21&gt;2000,P21&lt;=3000),400,IF(AND(P21&gt;3000,P21&lt;=4000),1600-0.4*P21,0)))</f>
        <v>0</v>
      </c>
      <c r="BU21" s="39">
        <f t="shared" ref="BU21:BU84" si="82">BS21+BT21</f>
        <v>0</v>
      </c>
      <c r="BV21" s="37">
        <f t="shared" si="28"/>
        <v>44531</v>
      </c>
      <c r="BW21" s="38">
        <f t="shared" ref="BW21:BW84" si="83">IF($E21="Yes",0,IF(OR(BV21&lt;0,BV21&gt;180),0,IF(Q21&lt;=2000,10%*Q21,IF(AND(Q21&gt;2000,Q21&lt;=3000),200,IF(AND(Q21&gt;3000,Q21&lt;=4000),800-0.2*Q21,0)))))</f>
        <v>0</v>
      </c>
      <c r="BX21" s="39">
        <f t="shared" ref="BX21:BX84" si="84">IF(Q21&lt;=2000,0.2*Q21,IF(AND(Q21&gt;2000,Q21&lt;=3000),400,IF(AND(Q21&gt;3000,Q21&lt;=4000),1600-0.4*Q21,0)))</f>
        <v>0</v>
      </c>
      <c r="BY21" s="39">
        <f t="shared" ref="BY21:BY84" si="85">BW21+BX21</f>
        <v>0</v>
      </c>
      <c r="BZ21" s="33" t="e">
        <f>IF(AND($E21="No",_xlfn.DAYS(BZ$17,$D21)/30&gt;=-0.999,_xlfn.DAYS(BZ$17,$D21)/30&lt;=0),20%*#REF!+10%*#REF!*(1+_xlfn.DAYS(BZ$17,$D21)/30),IF(AND($E21="No",_xlfn.DAYS(BZ$17,$D21)/30&gt;5,_xlfn.DAYS(BZ$17,$D21)/30&lt;6),20%*#REF!+10%*#REF!*(6-_xlfn.DAYS(BZ$17,$D21)/30),IF(AND($E21="No",_xlfn.DAYS(BZ$17,$D21)/30&gt;0,_xlfn.DAYS(BZ$17,$D21)/30&lt;=6),20%*#REF!+10%*#REF!,20%*#REF!)))</f>
        <v>#REF!</v>
      </c>
      <c r="CA21" s="33" t="e">
        <f>IF(AND($E21="No",_xlfn.DAYS(CA$17,$D21)/30&gt;=-0.999,_xlfn.DAYS(CA$17,$D21)/30&lt;=0),20%*#REF!+10%*#REF!*(1+_xlfn.DAYS(CA$17,$D21)/30),IF(AND($E21="No",_xlfn.DAYS(CA$17,$D21)/30&gt;5,_xlfn.DAYS(CA$17,$D21)/30&lt;6),20%*#REF!+10%*#REF!*(6-_xlfn.DAYS(CA$17,$D21)/30),IF(AND($E21="No",_xlfn.DAYS(CA$17,$D21)/30&gt;0,_xlfn.DAYS(CA$17,$D21)/30&lt;=6),20%*#REF!+10%*#REF!,20%*#REF!)))</f>
        <v>#REF!</v>
      </c>
      <c r="CB21" s="33" t="e">
        <f>IF(AND($E21="No",_xlfn.DAYS(CB$17,$D21)/30&gt;=-0.999,_xlfn.DAYS(CB$17,$D21)/30&lt;=0),20%*#REF!+10%*#REF!*(1+_xlfn.DAYS(CB$17,$D21)/30),IF(AND($E21="No",_xlfn.DAYS(CB$17,$D21)/30&gt;5,_xlfn.DAYS(CB$17,$D21)/30&lt;6),20%*#REF!+10%*#REF!*(6-_xlfn.DAYS(CB$17,$D21)/30),IF(AND($E21="No",_xlfn.DAYS(CB$17,$D21)/30&gt;0,_xlfn.DAYS(CB$17,$D21)/30&lt;=6),20%*#REF!+10%*#REF!,20%*#REF!)))</f>
        <v>#REF!</v>
      </c>
      <c r="CC21" s="33" t="e">
        <f>IF(AND($E21="No",_xlfn.DAYS(CC$17,$D21)/30&gt;=-0.999,_xlfn.DAYS(CC$17,$D21)/30&lt;=0),20%*#REF!+10%*#REF!*(1+_xlfn.DAYS(CC$17,$D21)/30),IF(AND($E21="No",_xlfn.DAYS(CC$17,$D21)/30&gt;5,_xlfn.DAYS(CC$17,$D21)/30&lt;6),20%*#REF!+10%*#REF!*(6-_xlfn.DAYS(CC$17,$D21)/30),IF(AND($E21="No",_xlfn.DAYS(CC$17,$D21)/30&gt;0,_xlfn.DAYS(CC$17,$D21)/30&lt;=6),20%*#REF!+10%*#REF!,20%*#REF!)))</f>
        <v>#REF!</v>
      </c>
      <c r="CD21" s="33" t="e">
        <f>IF(AND($E21="No",_xlfn.DAYS(CD$17,$D21)/30&gt;=-0.999,_xlfn.DAYS(CD$17,$D21)/30&lt;=0),20%*#REF!+10%*#REF!*(1+_xlfn.DAYS(CD$17,$D21)/30),IF(AND($E21="No",_xlfn.DAYS(CD$17,$D21)/30&gt;5,_xlfn.DAYS(CD$17,$D21)/30&lt;6),20%*#REF!+10%*#REF!*(6-_xlfn.DAYS(CD$17,$D21)/30),IF(AND($E21="No",_xlfn.DAYS(CD$17,$D21)/30&gt;0,_xlfn.DAYS(CD$17,$D21)/30&lt;=6),20%*#REF!+10%*#REF!,20%*#REF!)))</f>
        <v>#REF!</v>
      </c>
      <c r="CE21" s="33" t="e">
        <f>IF(AND($E21="No",_xlfn.DAYS(CE$17,$D21)/30&gt;=-0.999,_xlfn.DAYS(CE$17,$D21)/30&lt;=0),20%*#REF!+10%*#REF!*(1+_xlfn.DAYS(CE$17,$D21)/30),IF(AND($E21="No",_xlfn.DAYS(CE$17,$D21)/30&gt;5,_xlfn.DAYS(CE$17,$D21)/30&lt;6),20%*#REF!+10%*#REF!*(6-_xlfn.DAYS(CE$17,$D21)/30),IF(AND($E21="No",_xlfn.DAYS(CE$17,$D21)/30&gt;0,_xlfn.DAYS(CE$17,$D21)/30&lt;=6),20%*#REF!+10%*#REF!,20%*#REF!)))</f>
        <v>#REF!</v>
      </c>
      <c r="CF21" s="33" t="e">
        <f>IF(AND($E21="No",_xlfn.DAYS(CF$17,$D21)/30&gt;=-0.999,_xlfn.DAYS(CF$17,$D21)/30&lt;=0),20%*#REF!+10%*#REF!*(1+_xlfn.DAYS(CF$17,$D21)/30),IF(AND($E21="No",_xlfn.DAYS(CF$17,$D21)/30&gt;5,_xlfn.DAYS(CF$17,$D21)/30&lt;6),20%*#REF!+10%*#REF!*(6-_xlfn.DAYS(CF$17,$D21)/30),IF(AND($E21="No",_xlfn.DAYS(CF$17,$D21)/30&gt;0,_xlfn.DAYS(CF$17,$D21)/30&lt;=6),20%*#REF!+10%*#REF!,20%*#REF!)))</f>
        <v>#REF!</v>
      </c>
      <c r="CG21" s="33" t="e">
        <f>IF(AND($E21="No",_xlfn.DAYS(CG$17,$D21)/30&gt;=-0.999,_xlfn.DAYS(CG$17,$D21)/30&lt;=0),20%*#REF!+10%*#REF!*(1+_xlfn.DAYS(CG$17,$D21)/30),IF(AND($E21="No",_xlfn.DAYS(CG$17,$D21)/30&gt;5,_xlfn.DAYS(CG$17,$D21)/30&lt;6),20%*#REF!+10%*#REF!*(6-_xlfn.DAYS(CG$17,$D21)/30),IF(AND($E21="No",_xlfn.DAYS(CG$17,$D21)/30&gt;0,_xlfn.DAYS(CG$17,$D21)/30&lt;=6),20%*#REF!+10%*#REF!,20%*#REF!)))</f>
        <v>#REF!</v>
      </c>
      <c r="CH21" s="33" t="e">
        <f>IF(AND($E21="No",_xlfn.DAYS(CH$17,$D21)/30&gt;=-0.999,_xlfn.DAYS(CH$17,$D21)/30&lt;=0),20%*#REF!+10%*#REF!*(1+_xlfn.DAYS(CH$17,$D21)/30),IF(AND($E21="No",_xlfn.DAYS(CH$17,$D21)/30&gt;5,_xlfn.DAYS(CH$17,$D21)/30&lt;6),20%*#REF!+10%*#REF!*(6-_xlfn.DAYS(CH$17,$D21)/30),IF(AND($E21="No",_xlfn.DAYS(CH$17,$D21)/30&gt;0,_xlfn.DAYS(CH$17,$D21)/30&lt;=6),20%*#REF!+10%*#REF!,20%*#REF!)))</f>
        <v>#REF!</v>
      </c>
      <c r="CI21" s="33" t="e">
        <f>IF(AND($E21="No",_xlfn.DAYS(CI$17,$D21)/30&gt;=-0.999,_xlfn.DAYS(CI$17,$D21)/30&lt;=0),20%*#REF!+10%*#REF!*(1+_xlfn.DAYS(CI$17,$D21)/30),IF(AND($E21="No",_xlfn.DAYS(CI$17,$D21)/30&gt;5,_xlfn.DAYS(CI$17,$D21)/30&lt;6),20%*#REF!+10%*#REF!*(6-_xlfn.DAYS(CI$17,$D21)/30),IF(AND($E21="No",_xlfn.DAYS(CI$17,$D21)/30&gt;0,_xlfn.DAYS(CI$17,$D21)/30&lt;=6),20%*#REF!+10%*#REF!,20%*#REF!)))</f>
        <v>#REF!</v>
      </c>
      <c r="CJ21" s="33" t="e">
        <f>IF(AND($E21="No",_xlfn.DAYS(CJ$17,$D21)/30&gt;=-0.999,_xlfn.DAYS(CJ$17,$D21)/30&lt;=0),20%*#REF!+10%*#REF!*(1+_xlfn.DAYS(CJ$17,$D21)/30),IF(AND($E21="No",_xlfn.DAYS(CJ$17,$D21)/30&gt;5,_xlfn.DAYS(CJ$17,$D21)/30&lt;6),20%*#REF!+10%*#REF!*(6-_xlfn.DAYS(CJ$17,$D21)/30),IF(AND($E21="No",_xlfn.DAYS(CJ$17,$D21)/30&gt;0,_xlfn.DAYS(CJ$17,$D21)/30&lt;=6),20%*#REF!+10%*#REF!,20%*#REF!)))</f>
        <v>#REF!</v>
      </c>
      <c r="CK21" s="33" t="e">
        <f>IF(AND($E21="No",_xlfn.DAYS(CK$17,$D21)/30&gt;=-0.999,_xlfn.DAYS(CK$17,$D21)/30&lt;=0),20%*#REF!+10%*#REF!*(1+_xlfn.DAYS(CK$17,$D21)/30),IF(AND($E21="No",_xlfn.DAYS(CK$17,$D21)/30&gt;5,_xlfn.DAYS(CK$17,$D21)/30&lt;6),20%*#REF!+10%*#REF!*(6-_xlfn.DAYS(CK$17,$D21)/30),IF(AND($E21="No",_xlfn.DAYS(CK$17,$D21)/30&gt;0,_xlfn.DAYS(CK$17,$D21)/30&lt;=6),20%*#REF!+10%*#REF!,20%*#REF!)))</f>
        <v>#REF!</v>
      </c>
    </row>
    <row r="22" spans="1:90" x14ac:dyDescent="0.25">
      <c r="A22" s="14">
        <v>3</v>
      </c>
      <c r="B22" s="42"/>
      <c r="C22" s="42"/>
      <c r="D22" s="46"/>
      <c r="E22" s="44"/>
      <c r="F22" s="45"/>
      <c r="G22" s="45"/>
      <c r="H22" s="45"/>
      <c r="I22" s="45"/>
      <c r="J22" s="45"/>
      <c r="K22" s="45"/>
      <c r="L22" s="45"/>
      <c r="M22" s="45"/>
      <c r="N22" s="45"/>
      <c r="O22" s="45"/>
      <c r="P22" s="45"/>
      <c r="Q22" s="45"/>
      <c r="R22" s="15">
        <v>3001</v>
      </c>
      <c r="S22" s="15"/>
      <c r="T22" s="15"/>
      <c r="U22" s="15"/>
      <c r="V22" s="15"/>
      <c r="W22" s="15"/>
      <c r="X22" s="15"/>
      <c r="Y22" s="15"/>
      <c r="Z22" s="15"/>
      <c r="AA22" s="15"/>
      <c r="AB22" s="15"/>
      <c r="AC22" s="15"/>
      <c r="AD22" s="37">
        <f t="shared" si="0"/>
        <v>44197</v>
      </c>
      <c r="AE22" s="57">
        <f t="shared" si="50"/>
        <v>0</v>
      </c>
      <c r="AF22" s="39">
        <f t="shared" si="51"/>
        <v>0</v>
      </c>
      <c r="AG22" s="39">
        <f t="shared" si="52"/>
        <v>0</v>
      </c>
      <c r="AH22" s="37">
        <f t="shared" si="2"/>
        <v>44228</v>
      </c>
      <c r="AI22" s="38">
        <f t="shared" si="53"/>
        <v>0</v>
      </c>
      <c r="AJ22" s="39">
        <f t="shared" si="54"/>
        <v>0</v>
      </c>
      <c r="AK22" s="39">
        <f t="shared" si="55"/>
        <v>0</v>
      </c>
      <c r="AL22" s="37">
        <f t="shared" si="4"/>
        <v>44256</v>
      </c>
      <c r="AM22" s="38">
        <f t="shared" si="56"/>
        <v>0</v>
      </c>
      <c r="AN22" s="39">
        <f t="shared" si="57"/>
        <v>0</v>
      </c>
      <c r="AO22" s="39">
        <f t="shared" si="58"/>
        <v>0</v>
      </c>
      <c r="AP22" s="37">
        <f t="shared" si="6"/>
        <v>44287</v>
      </c>
      <c r="AQ22" s="38">
        <f t="shared" si="59"/>
        <v>0</v>
      </c>
      <c r="AR22" s="39">
        <f t="shared" si="60"/>
        <v>0</v>
      </c>
      <c r="AS22" s="39">
        <f t="shared" si="61"/>
        <v>0</v>
      </c>
      <c r="AT22" s="37">
        <f t="shared" si="8"/>
        <v>44317</v>
      </c>
      <c r="AU22" s="38">
        <f t="shared" si="62"/>
        <v>0</v>
      </c>
      <c r="AV22" s="39">
        <f t="shared" si="63"/>
        <v>0</v>
      </c>
      <c r="AW22" s="39">
        <f t="shared" si="64"/>
        <v>0</v>
      </c>
      <c r="AX22" s="37">
        <f t="shared" si="10"/>
        <v>44348</v>
      </c>
      <c r="AY22" s="38">
        <f t="shared" si="65"/>
        <v>0</v>
      </c>
      <c r="AZ22" s="39">
        <f t="shared" si="66"/>
        <v>0</v>
      </c>
      <c r="BA22" s="39">
        <f t="shared" si="67"/>
        <v>0</v>
      </c>
      <c r="BB22" s="37">
        <f t="shared" si="13"/>
        <v>44378</v>
      </c>
      <c r="BC22" s="38">
        <f t="shared" si="68"/>
        <v>0</v>
      </c>
      <c r="BD22" s="39">
        <f t="shared" si="69"/>
        <v>0</v>
      </c>
      <c r="BE22" s="39">
        <f t="shared" si="70"/>
        <v>0</v>
      </c>
      <c r="BF22" s="37">
        <f t="shared" si="16"/>
        <v>44409</v>
      </c>
      <c r="BG22" s="38">
        <f t="shared" si="71"/>
        <v>0</v>
      </c>
      <c r="BH22" s="39">
        <f t="shared" si="72"/>
        <v>0</v>
      </c>
      <c r="BI22" s="39">
        <f t="shared" si="73"/>
        <v>0</v>
      </c>
      <c r="BJ22" s="37">
        <f t="shared" si="19"/>
        <v>44440</v>
      </c>
      <c r="BK22" s="38">
        <f t="shared" si="74"/>
        <v>0</v>
      </c>
      <c r="BL22" s="39">
        <f t="shared" si="75"/>
        <v>0</v>
      </c>
      <c r="BM22" s="39">
        <f t="shared" si="76"/>
        <v>0</v>
      </c>
      <c r="BN22" s="37">
        <f t="shared" si="22"/>
        <v>44470</v>
      </c>
      <c r="BO22" s="38">
        <f t="shared" si="77"/>
        <v>0</v>
      </c>
      <c r="BP22" s="39">
        <f t="shared" si="78"/>
        <v>0</v>
      </c>
      <c r="BQ22" s="39">
        <f t="shared" si="79"/>
        <v>0</v>
      </c>
      <c r="BR22" s="37">
        <f t="shared" si="25"/>
        <v>44501</v>
      </c>
      <c r="BS22" s="38">
        <f t="shared" si="80"/>
        <v>0</v>
      </c>
      <c r="BT22" s="39">
        <f t="shared" si="81"/>
        <v>0</v>
      </c>
      <c r="BU22" s="39">
        <f t="shared" si="82"/>
        <v>0</v>
      </c>
      <c r="BV22" s="37">
        <f t="shared" si="28"/>
        <v>44531</v>
      </c>
      <c r="BW22" s="38">
        <f t="shared" si="83"/>
        <v>0</v>
      </c>
      <c r="BX22" s="39">
        <f t="shared" si="84"/>
        <v>0</v>
      </c>
      <c r="BY22" s="39">
        <f t="shared" si="85"/>
        <v>0</v>
      </c>
      <c r="BZ22" s="24" t="e">
        <f>IF(AND($E22="No",_xlfn.DAYS(BZ$17,$D22)/30&gt;=-0.999,_xlfn.DAYS(BZ$17,$D22)/30&lt;=0),20%*#REF!+10%*#REF!*(1+_xlfn.DAYS(BZ$17,$D22)/30),IF(AND($E22="No",_xlfn.DAYS(BZ$17,$D22)/30&gt;5,_xlfn.DAYS(BZ$17,$D22)/30&lt;6),20%*#REF!+10%*#REF!*(6-_xlfn.DAYS(BZ$17,$D22)/30),IF(AND($E22="No",_xlfn.DAYS(BZ$17,$D22)/30&gt;0,_xlfn.DAYS(BZ$17,$D22)/30&lt;=6),20%*#REF!+10%*#REF!,20%*#REF!)))</f>
        <v>#REF!</v>
      </c>
      <c r="CA22" s="24" t="e">
        <f>IF(AND($E22="No",_xlfn.DAYS(CA$17,$D22)/30&gt;=-0.999,_xlfn.DAYS(CA$17,$D22)/30&lt;=0),20%*#REF!+10%*#REF!*(1+_xlfn.DAYS(CA$17,$D22)/30),IF(AND($E22="No",_xlfn.DAYS(CA$17,$D22)/30&gt;5,_xlfn.DAYS(CA$17,$D22)/30&lt;6),20%*#REF!+10%*#REF!*(6-_xlfn.DAYS(CA$17,$D22)/30),IF(AND($E22="No",_xlfn.DAYS(CA$17,$D22)/30&gt;0,_xlfn.DAYS(CA$17,$D22)/30&lt;=6),20%*#REF!+10%*#REF!,20%*#REF!)))</f>
        <v>#REF!</v>
      </c>
      <c r="CB22" s="24" t="e">
        <f>IF(AND($E22="No",_xlfn.DAYS(CB$17,$D22)/30&gt;=-0.999,_xlfn.DAYS(CB$17,$D22)/30&lt;=0),20%*#REF!+10%*#REF!*(1+_xlfn.DAYS(CB$17,$D22)/30),IF(AND($E22="No",_xlfn.DAYS(CB$17,$D22)/30&gt;5,_xlfn.DAYS(CB$17,$D22)/30&lt;6),20%*#REF!+10%*#REF!*(6-_xlfn.DAYS(CB$17,$D22)/30),IF(AND($E22="No",_xlfn.DAYS(CB$17,$D22)/30&gt;0,_xlfn.DAYS(CB$17,$D22)/30&lt;=6),20%*#REF!+10%*#REF!,20%*#REF!)))</f>
        <v>#REF!</v>
      </c>
      <c r="CC22" s="24" t="e">
        <f>IF(AND($E22="No",_xlfn.DAYS(CC$17,$D22)/30&gt;=-0.999,_xlfn.DAYS(CC$17,$D22)/30&lt;=0),20%*#REF!+10%*#REF!*(1+_xlfn.DAYS(CC$17,$D22)/30),IF(AND($E22="No",_xlfn.DAYS(CC$17,$D22)/30&gt;5,_xlfn.DAYS(CC$17,$D22)/30&lt;6),20%*#REF!+10%*#REF!*(6-_xlfn.DAYS(CC$17,$D22)/30),IF(AND($E22="No",_xlfn.DAYS(CC$17,$D22)/30&gt;0,_xlfn.DAYS(CC$17,$D22)/30&lt;=6),20%*#REF!+10%*#REF!,20%*#REF!)))</f>
        <v>#REF!</v>
      </c>
      <c r="CD22" s="24" t="e">
        <f>IF(AND($E22="No",_xlfn.DAYS(CD$17,$D22)/30&gt;=-0.999,_xlfn.DAYS(CD$17,$D22)/30&lt;=0),20%*#REF!+10%*#REF!*(1+_xlfn.DAYS(CD$17,$D22)/30),IF(AND($E22="No",_xlfn.DAYS(CD$17,$D22)/30&gt;5,_xlfn.DAYS(CD$17,$D22)/30&lt;6),20%*#REF!+10%*#REF!*(6-_xlfn.DAYS(CD$17,$D22)/30),IF(AND($E22="No",_xlfn.DAYS(CD$17,$D22)/30&gt;0,_xlfn.DAYS(CD$17,$D22)/30&lt;=6),20%*#REF!+10%*#REF!,20%*#REF!)))</f>
        <v>#REF!</v>
      </c>
      <c r="CE22" s="24" t="e">
        <f>IF(AND($E22="No",_xlfn.DAYS(CE$17,$D22)/30&gt;=-0.999,_xlfn.DAYS(CE$17,$D22)/30&lt;=0),20%*#REF!+10%*#REF!*(1+_xlfn.DAYS(CE$17,$D22)/30),IF(AND($E22="No",_xlfn.DAYS(CE$17,$D22)/30&gt;5,_xlfn.DAYS(CE$17,$D22)/30&lt;6),20%*#REF!+10%*#REF!*(6-_xlfn.DAYS(CE$17,$D22)/30),IF(AND($E22="No",_xlfn.DAYS(CE$17,$D22)/30&gt;0,_xlfn.DAYS(CE$17,$D22)/30&lt;=6),20%*#REF!+10%*#REF!,20%*#REF!)))</f>
        <v>#REF!</v>
      </c>
      <c r="CF22" s="24" t="e">
        <f>IF(AND($E22="No",_xlfn.DAYS(CF$17,$D22)/30&gt;=-0.999,_xlfn.DAYS(CF$17,$D22)/30&lt;=0),20%*#REF!+10%*#REF!*(1+_xlfn.DAYS(CF$17,$D22)/30),IF(AND($E22="No",_xlfn.DAYS(CF$17,$D22)/30&gt;5,_xlfn.DAYS(CF$17,$D22)/30&lt;6),20%*#REF!+10%*#REF!*(6-_xlfn.DAYS(CF$17,$D22)/30),IF(AND($E22="No",_xlfn.DAYS(CF$17,$D22)/30&gt;0,_xlfn.DAYS(CF$17,$D22)/30&lt;=6),20%*#REF!+10%*#REF!,20%*#REF!)))</f>
        <v>#REF!</v>
      </c>
      <c r="CG22" s="24" t="e">
        <f>IF(AND($E22="No",_xlfn.DAYS(CG$17,$D22)/30&gt;=-0.999,_xlfn.DAYS(CG$17,$D22)/30&lt;=0),20%*#REF!+10%*#REF!*(1+_xlfn.DAYS(CG$17,$D22)/30),IF(AND($E22="No",_xlfn.DAYS(CG$17,$D22)/30&gt;5,_xlfn.DAYS(CG$17,$D22)/30&lt;6),20%*#REF!+10%*#REF!*(6-_xlfn.DAYS(CG$17,$D22)/30),IF(AND($E22="No",_xlfn.DAYS(CG$17,$D22)/30&gt;0,_xlfn.DAYS(CG$17,$D22)/30&lt;=6),20%*#REF!+10%*#REF!,20%*#REF!)))</f>
        <v>#REF!</v>
      </c>
      <c r="CH22" s="24" t="e">
        <f>IF(AND($E22="No",_xlfn.DAYS(CH$17,$D22)/30&gt;=-0.999,_xlfn.DAYS(CH$17,$D22)/30&lt;=0),20%*#REF!+10%*#REF!*(1+_xlfn.DAYS(CH$17,$D22)/30),IF(AND($E22="No",_xlfn.DAYS(CH$17,$D22)/30&gt;5,_xlfn.DAYS(CH$17,$D22)/30&lt;6),20%*#REF!+10%*#REF!*(6-_xlfn.DAYS(CH$17,$D22)/30),IF(AND($E22="No",_xlfn.DAYS(CH$17,$D22)/30&gt;0,_xlfn.DAYS(CH$17,$D22)/30&lt;=6),20%*#REF!+10%*#REF!,20%*#REF!)))</f>
        <v>#REF!</v>
      </c>
      <c r="CI22" s="24" t="e">
        <f>IF(AND($E22="No",_xlfn.DAYS(CI$17,$D22)/30&gt;=-0.999,_xlfn.DAYS(CI$17,$D22)/30&lt;=0),20%*#REF!+10%*#REF!*(1+_xlfn.DAYS(CI$17,$D22)/30),IF(AND($E22="No",_xlfn.DAYS(CI$17,$D22)/30&gt;5,_xlfn.DAYS(CI$17,$D22)/30&lt;6),20%*#REF!+10%*#REF!*(6-_xlfn.DAYS(CI$17,$D22)/30),IF(AND($E22="No",_xlfn.DAYS(CI$17,$D22)/30&gt;0,_xlfn.DAYS(CI$17,$D22)/30&lt;=6),20%*#REF!+10%*#REF!,20%*#REF!)))</f>
        <v>#REF!</v>
      </c>
      <c r="CJ22" s="24" t="e">
        <f>IF(AND($E22="No",_xlfn.DAYS(CJ$17,$D22)/30&gt;=-0.999,_xlfn.DAYS(CJ$17,$D22)/30&lt;=0),20%*#REF!+10%*#REF!*(1+_xlfn.DAYS(CJ$17,$D22)/30),IF(AND($E22="No",_xlfn.DAYS(CJ$17,$D22)/30&gt;5,_xlfn.DAYS(CJ$17,$D22)/30&lt;6),20%*#REF!+10%*#REF!*(6-_xlfn.DAYS(CJ$17,$D22)/30),IF(AND($E22="No",_xlfn.DAYS(CJ$17,$D22)/30&gt;0,_xlfn.DAYS(CJ$17,$D22)/30&lt;=6),20%*#REF!+10%*#REF!,20%*#REF!)))</f>
        <v>#REF!</v>
      </c>
      <c r="CK22" s="24" t="e">
        <f>IF(AND($E22="No",_xlfn.DAYS(CK$17,$D22)/30&gt;=-0.999,_xlfn.DAYS(CK$17,$D22)/30&lt;=0),20%*#REF!+10%*#REF!*(1+_xlfn.DAYS(CK$17,$D22)/30),IF(AND($E22="No",_xlfn.DAYS(CK$17,$D22)/30&gt;5,_xlfn.DAYS(CK$17,$D22)/30&lt;6),20%*#REF!+10%*#REF!*(6-_xlfn.DAYS(CK$17,$D22)/30),IF(AND($E22="No",_xlfn.DAYS(CK$17,$D22)/30&gt;0,_xlfn.DAYS(CK$17,$D22)/30&lt;=6),20%*#REF!+10%*#REF!,20%*#REF!)))</f>
        <v>#REF!</v>
      </c>
    </row>
    <row r="23" spans="1:90" x14ac:dyDescent="0.25">
      <c r="A23" s="14">
        <v>4</v>
      </c>
      <c r="B23" s="42"/>
      <c r="C23" s="42"/>
      <c r="D23" s="46"/>
      <c r="E23" s="44"/>
      <c r="F23" s="45"/>
      <c r="G23" s="45"/>
      <c r="H23" s="45"/>
      <c r="I23" s="45"/>
      <c r="J23" s="45"/>
      <c r="K23" s="45"/>
      <c r="L23" s="45"/>
      <c r="M23" s="45"/>
      <c r="N23" s="45"/>
      <c r="O23" s="45"/>
      <c r="P23" s="45"/>
      <c r="Q23" s="45"/>
      <c r="R23" s="15">
        <v>3999</v>
      </c>
      <c r="S23" s="15"/>
      <c r="T23" s="15"/>
      <c r="U23" s="15"/>
      <c r="V23" s="15"/>
      <c r="W23" s="15"/>
      <c r="X23" s="15"/>
      <c r="Y23" s="15"/>
      <c r="Z23" s="15"/>
      <c r="AA23" s="15"/>
      <c r="AB23" s="15"/>
      <c r="AC23" s="15"/>
      <c r="AD23" s="37">
        <f t="shared" si="0"/>
        <v>44197</v>
      </c>
      <c r="AE23" s="57">
        <f t="shared" si="50"/>
        <v>0</v>
      </c>
      <c r="AF23" s="39">
        <f t="shared" si="51"/>
        <v>0</v>
      </c>
      <c r="AG23" s="39">
        <f t="shared" si="52"/>
        <v>0</v>
      </c>
      <c r="AH23" s="37">
        <f t="shared" si="2"/>
        <v>44228</v>
      </c>
      <c r="AI23" s="38">
        <f t="shared" si="53"/>
        <v>0</v>
      </c>
      <c r="AJ23" s="39">
        <f t="shared" si="54"/>
        <v>0</v>
      </c>
      <c r="AK23" s="39">
        <f t="shared" si="55"/>
        <v>0</v>
      </c>
      <c r="AL23" s="37">
        <f t="shared" si="4"/>
        <v>44256</v>
      </c>
      <c r="AM23" s="38">
        <f t="shared" si="56"/>
        <v>0</v>
      </c>
      <c r="AN23" s="39">
        <f t="shared" si="57"/>
        <v>0</v>
      </c>
      <c r="AO23" s="39">
        <f t="shared" si="58"/>
        <v>0</v>
      </c>
      <c r="AP23" s="37">
        <f t="shared" si="6"/>
        <v>44287</v>
      </c>
      <c r="AQ23" s="38">
        <f t="shared" si="59"/>
        <v>0</v>
      </c>
      <c r="AR23" s="39">
        <f t="shared" si="60"/>
        <v>0</v>
      </c>
      <c r="AS23" s="39">
        <f t="shared" si="61"/>
        <v>0</v>
      </c>
      <c r="AT23" s="37">
        <f t="shared" si="8"/>
        <v>44317</v>
      </c>
      <c r="AU23" s="38">
        <f t="shared" si="62"/>
        <v>0</v>
      </c>
      <c r="AV23" s="39">
        <f t="shared" si="63"/>
        <v>0</v>
      </c>
      <c r="AW23" s="39">
        <f t="shared" si="64"/>
        <v>0</v>
      </c>
      <c r="AX23" s="37">
        <f t="shared" si="10"/>
        <v>44348</v>
      </c>
      <c r="AY23" s="38">
        <f t="shared" si="65"/>
        <v>0</v>
      </c>
      <c r="AZ23" s="39">
        <f t="shared" si="66"/>
        <v>0</v>
      </c>
      <c r="BA23" s="39">
        <f t="shared" si="67"/>
        <v>0</v>
      </c>
      <c r="BB23" s="37">
        <f t="shared" si="13"/>
        <v>44378</v>
      </c>
      <c r="BC23" s="38">
        <f t="shared" si="68"/>
        <v>0</v>
      </c>
      <c r="BD23" s="39">
        <f t="shared" si="69"/>
        <v>0</v>
      </c>
      <c r="BE23" s="39">
        <f t="shared" si="70"/>
        <v>0</v>
      </c>
      <c r="BF23" s="37">
        <f t="shared" si="16"/>
        <v>44409</v>
      </c>
      <c r="BG23" s="38">
        <f t="shared" si="71"/>
        <v>0</v>
      </c>
      <c r="BH23" s="39">
        <f t="shared" si="72"/>
        <v>0</v>
      </c>
      <c r="BI23" s="39">
        <f t="shared" si="73"/>
        <v>0</v>
      </c>
      <c r="BJ23" s="37">
        <f t="shared" si="19"/>
        <v>44440</v>
      </c>
      <c r="BK23" s="38">
        <f t="shared" si="74"/>
        <v>0</v>
      </c>
      <c r="BL23" s="39">
        <f t="shared" si="75"/>
        <v>0</v>
      </c>
      <c r="BM23" s="39">
        <f t="shared" si="76"/>
        <v>0</v>
      </c>
      <c r="BN23" s="37">
        <f t="shared" si="22"/>
        <v>44470</v>
      </c>
      <c r="BO23" s="38">
        <f t="shared" si="77"/>
        <v>0</v>
      </c>
      <c r="BP23" s="39">
        <f t="shared" si="78"/>
        <v>0</v>
      </c>
      <c r="BQ23" s="39">
        <f t="shared" si="79"/>
        <v>0</v>
      </c>
      <c r="BR23" s="37">
        <f t="shared" si="25"/>
        <v>44501</v>
      </c>
      <c r="BS23" s="38">
        <f t="shared" si="80"/>
        <v>0</v>
      </c>
      <c r="BT23" s="39">
        <f t="shared" si="81"/>
        <v>0</v>
      </c>
      <c r="BU23" s="39">
        <f t="shared" si="82"/>
        <v>0</v>
      </c>
      <c r="BV23" s="37">
        <f t="shared" si="28"/>
        <v>44531</v>
      </c>
      <c r="BW23" s="38">
        <f t="shared" si="83"/>
        <v>0</v>
      </c>
      <c r="BX23" s="39">
        <f t="shared" si="84"/>
        <v>0</v>
      </c>
      <c r="BY23" s="39">
        <f t="shared" si="85"/>
        <v>0</v>
      </c>
      <c r="BZ23" s="24"/>
      <c r="CA23" s="24"/>
      <c r="CB23" s="24"/>
      <c r="CC23" s="24"/>
      <c r="CD23" s="24"/>
      <c r="CE23" s="24"/>
      <c r="CF23" s="24"/>
      <c r="CG23" s="24"/>
      <c r="CH23" s="24"/>
      <c r="CI23" s="24"/>
      <c r="CJ23" s="24"/>
      <c r="CK23" s="24"/>
    </row>
    <row r="24" spans="1:90" x14ac:dyDescent="0.25">
      <c r="A24" s="14">
        <v>5</v>
      </c>
      <c r="B24" s="42"/>
      <c r="C24" s="42"/>
      <c r="D24" s="46"/>
      <c r="E24" s="44"/>
      <c r="F24" s="45"/>
      <c r="G24" s="45"/>
      <c r="H24" s="45"/>
      <c r="I24" s="45"/>
      <c r="J24" s="45"/>
      <c r="K24" s="45"/>
      <c r="L24" s="45"/>
      <c r="M24" s="45"/>
      <c r="N24" s="45"/>
      <c r="O24" s="45"/>
      <c r="P24" s="45"/>
      <c r="Q24" s="45"/>
      <c r="R24" s="15"/>
      <c r="S24" s="15"/>
      <c r="T24" s="15"/>
      <c r="U24" s="15"/>
      <c r="V24" s="15"/>
      <c r="W24" s="15"/>
      <c r="X24" s="15"/>
      <c r="Y24" s="15"/>
      <c r="Z24" s="15"/>
      <c r="AA24" s="15"/>
      <c r="AB24" s="15"/>
      <c r="AC24" s="15"/>
      <c r="AD24" s="37">
        <f t="shared" si="0"/>
        <v>44197</v>
      </c>
      <c r="AE24" s="57">
        <f t="shared" si="50"/>
        <v>0</v>
      </c>
      <c r="AF24" s="39">
        <f t="shared" si="51"/>
        <v>0</v>
      </c>
      <c r="AG24" s="39">
        <f t="shared" si="52"/>
        <v>0</v>
      </c>
      <c r="AH24" s="37">
        <f t="shared" si="2"/>
        <v>44228</v>
      </c>
      <c r="AI24" s="38">
        <f t="shared" si="53"/>
        <v>0</v>
      </c>
      <c r="AJ24" s="39">
        <f t="shared" si="54"/>
        <v>0</v>
      </c>
      <c r="AK24" s="39">
        <f t="shared" si="55"/>
        <v>0</v>
      </c>
      <c r="AL24" s="37">
        <f t="shared" si="4"/>
        <v>44256</v>
      </c>
      <c r="AM24" s="38">
        <f t="shared" si="56"/>
        <v>0</v>
      </c>
      <c r="AN24" s="39">
        <f t="shared" si="57"/>
        <v>0</v>
      </c>
      <c r="AO24" s="39">
        <f t="shared" si="58"/>
        <v>0</v>
      </c>
      <c r="AP24" s="37">
        <f t="shared" si="6"/>
        <v>44287</v>
      </c>
      <c r="AQ24" s="38">
        <f t="shared" si="59"/>
        <v>0</v>
      </c>
      <c r="AR24" s="39">
        <f t="shared" si="60"/>
        <v>0</v>
      </c>
      <c r="AS24" s="39">
        <f t="shared" si="61"/>
        <v>0</v>
      </c>
      <c r="AT24" s="37">
        <f t="shared" si="8"/>
        <v>44317</v>
      </c>
      <c r="AU24" s="38">
        <f t="shared" si="62"/>
        <v>0</v>
      </c>
      <c r="AV24" s="39">
        <f t="shared" si="63"/>
        <v>0</v>
      </c>
      <c r="AW24" s="39">
        <f t="shared" si="64"/>
        <v>0</v>
      </c>
      <c r="AX24" s="37">
        <f t="shared" si="10"/>
        <v>44348</v>
      </c>
      <c r="AY24" s="38">
        <f t="shared" si="65"/>
        <v>0</v>
      </c>
      <c r="AZ24" s="39">
        <f t="shared" si="66"/>
        <v>0</v>
      </c>
      <c r="BA24" s="39">
        <f t="shared" si="67"/>
        <v>0</v>
      </c>
      <c r="BB24" s="37">
        <f t="shared" si="13"/>
        <v>44378</v>
      </c>
      <c r="BC24" s="38">
        <f t="shared" si="68"/>
        <v>0</v>
      </c>
      <c r="BD24" s="39">
        <f t="shared" si="69"/>
        <v>0</v>
      </c>
      <c r="BE24" s="39">
        <f t="shared" si="70"/>
        <v>0</v>
      </c>
      <c r="BF24" s="37">
        <f t="shared" si="16"/>
        <v>44409</v>
      </c>
      <c r="BG24" s="38">
        <f t="shared" si="71"/>
        <v>0</v>
      </c>
      <c r="BH24" s="39">
        <f t="shared" si="72"/>
        <v>0</v>
      </c>
      <c r="BI24" s="39">
        <f t="shared" si="73"/>
        <v>0</v>
      </c>
      <c r="BJ24" s="37">
        <f t="shared" si="19"/>
        <v>44440</v>
      </c>
      <c r="BK24" s="38">
        <f t="shared" si="74"/>
        <v>0</v>
      </c>
      <c r="BL24" s="39">
        <f t="shared" si="75"/>
        <v>0</v>
      </c>
      <c r="BM24" s="39">
        <f t="shared" si="76"/>
        <v>0</v>
      </c>
      <c r="BN24" s="37">
        <f t="shared" si="22"/>
        <v>44470</v>
      </c>
      <c r="BO24" s="38">
        <f t="shared" si="77"/>
        <v>0</v>
      </c>
      <c r="BP24" s="39">
        <f t="shared" si="78"/>
        <v>0</v>
      </c>
      <c r="BQ24" s="39">
        <f t="shared" si="79"/>
        <v>0</v>
      </c>
      <c r="BR24" s="37">
        <f t="shared" si="25"/>
        <v>44501</v>
      </c>
      <c r="BS24" s="38">
        <f t="shared" si="80"/>
        <v>0</v>
      </c>
      <c r="BT24" s="39">
        <f t="shared" si="81"/>
        <v>0</v>
      </c>
      <c r="BU24" s="39">
        <f t="shared" si="82"/>
        <v>0</v>
      </c>
      <c r="BV24" s="37">
        <f t="shared" si="28"/>
        <v>44531</v>
      </c>
      <c r="BW24" s="38">
        <f t="shared" si="83"/>
        <v>0</v>
      </c>
      <c r="BX24" s="39">
        <f t="shared" si="84"/>
        <v>0</v>
      </c>
      <c r="BY24" s="39">
        <f t="shared" si="85"/>
        <v>0</v>
      </c>
      <c r="BZ24" s="24"/>
      <c r="CA24" s="24"/>
      <c r="CB24" s="24"/>
      <c r="CC24" s="24"/>
      <c r="CD24" s="24"/>
      <c r="CE24" s="24"/>
      <c r="CF24" s="24"/>
      <c r="CG24" s="24"/>
      <c r="CH24" s="24"/>
      <c r="CI24" s="24"/>
      <c r="CJ24" s="24"/>
      <c r="CK24" s="24"/>
    </row>
    <row r="25" spans="1:90" x14ac:dyDescent="0.25">
      <c r="A25" s="4">
        <v>6</v>
      </c>
      <c r="B25" s="42"/>
      <c r="C25" s="42"/>
      <c r="D25" s="46"/>
      <c r="E25" s="44"/>
      <c r="F25" s="45"/>
      <c r="G25" s="45"/>
      <c r="H25" s="45"/>
      <c r="I25" s="45"/>
      <c r="J25" s="45"/>
      <c r="K25" s="45"/>
      <c r="L25" s="45"/>
      <c r="M25" s="45"/>
      <c r="N25" s="45"/>
      <c r="O25" s="45"/>
      <c r="P25" s="45"/>
      <c r="Q25" s="45"/>
      <c r="R25" s="15"/>
      <c r="S25" s="15"/>
      <c r="T25" s="15"/>
      <c r="U25" s="15"/>
      <c r="V25" s="15"/>
      <c r="W25" s="15"/>
      <c r="X25" s="15"/>
      <c r="Y25" s="15"/>
      <c r="Z25" s="15"/>
      <c r="AA25" s="15"/>
      <c r="AB25" s="15"/>
      <c r="AC25" s="15"/>
      <c r="AD25" s="37">
        <f t="shared" si="0"/>
        <v>44197</v>
      </c>
      <c r="AE25" s="57">
        <f t="shared" si="50"/>
        <v>0</v>
      </c>
      <c r="AF25" s="39">
        <f t="shared" si="51"/>
        <v>0</v>
      </c>
      <c r="AG25" s="39">
        <f t="shared" si="52"/>
        <v>0</v>
      </c>
      <c r="AH25" s="37">
        <f t="shared" si="2"/>
        <v>44228</v>
      </c>
      <c r="AI25" s="38">
        <f t="shared" si="53"/>
        <v>0</v>
      </c>
      <c r="AJ25" s="39">
        <f t="shared" si="54"/>
        <v>0</v>
      </c>
      <c r="AK25" s="39">
        <f t="shared" si="55"/>
        <v>0</v>
      </c>
      <c r="AL25" s="37">
        <f t="shared" si="4"/>
        <v>44256</v>
      </c>
      <c r="AM25" s="38">
        <f t="shared" si="56"/>
        <v>0</v>
      </c>
      <c r="AN25" s="39">
        <f t="shared" si="57"/>
        <v>0</v>
      </c>
      <c r="AO25" s="39">
        <f t="shared" si="58"/>
        <v>0</v>
      </c>
      <c r="AP25" s="37">
        <f t="shared" si="6"/>
        <v>44287</v>
      </c>
      <c r="AQ25" s="38">
        <f t="shared" si="59"/>
        <v>0</v>
      </c>
      <c r="AR25" s="39">
        <f t="shared" si="60"/>
        <v>0</v>
      </c>
      <c r="AS25" s="39">
        <f t="shared" si="61"/>
        <v>0</v>
      </c>
      <c r="AT25" s="37">
        <f t="shared" si="8"/>
        <v>44317</v>
      </c>
      <c r="AU25" s="38">
        <f t="shared" si="62"/>
        <v>0</v>
      </c>
      <c r="AV25" s="39">
        <f t="shared" si="63"/>
        <v>0</v>
      </c>
      <c r="AW25" s="39">
        <f t="shared" si="64"/>
        <v>0</v>
      </c>
      <c r="AX25" s="37">
        <f t="shared" si="10"/>
        <v>44348</v>
      </c>
      <c r="AY25" s="38">
        <f t="shared" si="65"/>
        <v>0</v>
      </c>
      <c r="AZ25" s="39">
        <f t="shared" si="66"/>
        <v>0</v>
      </c>
      <c r="BA25" s="39">
        <f t="shared" si="67"/>
        <v>0</v>
      </c>
      <c r="BB25" s="37">
        <f t="shared" si="13"/>
        <v>44378</v>
      </c>
      <c r="BC25" s="38">
        <f t="shared" si="68"/>
        <v>0</v>
      </c>
      <c r="BD25" s="39">
        <f t="shared" si="69"/>
        <v>0</v>
      </c>
      <c r="BE25" s="39">
        <f t="shared" si="70"/>
        <v>0</v>
      </c>
      <c r="BF25" s="37">
        <f t="shared" si="16"/>
        <v>44409</v>
      </c>
      <c r="BG25" s="38">
        <f t="shared" si="71"/>
        <v>0</v>
      </c>
      <c r="BH25" s="39">
        <f t="shared" si="72"/>
        <v>0</v>
      </c>
      <c r="BI25" s="39">
        <f t="shared" si="73"/>
        <v>0</v>
      </c>
      <c r="BJ25" s="37">
        <f t="shared" si="19"/>
        <v>44440</v>
      </c>
      <c r="BK25" s="38">
        <f t="shared" si="74"/>
        <v>0</v>
      </c>
      <c r="BL25" s="39">
        <f t="shared" si="75"/>
        <v>0</v>
      </c>
      <c r="BM25" s="39">
        <f t="shared" si="76"/>
        <v>0</v>
      </c>
      <c r="BN25" s="37">
        <f t="shared" si="22"/>
        <v>44470</v>
      </c>
      <c r="BO25" s="38">
        <f t="shared" si="77"/>
        <v>0</v>
      </c>
      <c r="BP25" s="39">
        <f t="shared" si="78"/>
        <v>0</v>
      </c>
      <c r="BQ25" s="39">
        <f t="shared" si="79"/>
        <v>0</v>
      </c>
      <c r="BR25" s="37">
        <f t="shared" si="25"/>
        <v>44501</v>
      </c>
      <c r="BS25" s="38">
        <f t="shared" si="80"/>
        <v>0</v>
      </c>
      <c r="BT25" s="39">
        <f t="shared" si="81"/>
        <v>0</v>
      </c>
      <c r="BU25" s="39">
        <f t="shared" si="82"/>
        <v>0</v>
      </c>
      <c r="BV25" s="37">
        <f t="shared" si="28"/>
        <v>44531</v>
      </c>
      <c r="BW25" s="38">
        <f t="shared" si="83"/>
        <v>0</v>
      </c>
      <c r="BX25" s="39">
        <f t="shared" si="84"/>
        <v>0</v>
      </c>
      <c r="BY25" s="39">
        <f t="shared" si="85"/>
        <v>0</v>
      </c>
      <c r="BZ25" s="24"/>
      <c r="CA25" s="24"/>
      <c r="CB25" s="24"/>
      <c r="CC25" s="24"/>
      <c r="CD25" s="24"/>
      <c r="CE25" s="24"/>
      <c r="CF25" s="24"/>
      <c r="CG25" s="24"/>
      <c r="CH25" s="24"/>
      <c r="CI25" s="24"/>
      <c r="CJ25" s="24"/>
      <c r="CK25" s="24"/>
    </row>
    <row r="26" spans="1:90" x14ac:dyDescent="0.25">
      <c r="A26" s="14">
        <v>7</v>
      </c>
      <c r="B26" s="42"/>
      <c r="C26" s="42"/>
      <c r="D26" s="46"/>
      <c r="E26" s="44"/>
      <c r="F26" s="45"/>
      <c r="G26" s="45"/>
      <c r="H26" s="45"/>
      <c r="I26" s="45"/>
      <c r="J26" s="45"/>
      <c r="K26" s="45"/>
      <c r="L26" s="45"/>
      <c r="M26" s="45"/>
      <c r="N26" s="45"/>
      <c r="O26" s="45"/>
      <c r="P26" s="45"/>
      <c r="Q26" s="45"/>
      <c r="R26" s="15"/>
      <c r="S26" s="15"/>
      <c r="T26" s="15"/>
      <c r="U26" s="15"/>
      <c r="V26" s="15"/>
      <c r="W26" s="15"/>
      <c r="X26" s="15"/>
      <c r="Y26" s="15"/>
      <c r="Z26" s="15"/>
      <c r="AA26" s="15"/>
      <c r="AB26" s="15"/>
      <c r="AC26" s="15"/>
      <c r="AD26" s="37">
        <f t="shared" si="0"/>
        <v>44197</v>
      </c>
      <c r="AE26" s="57">
        <f t="shared" si="50"/>
        <v>0</v>
      </c>
      <c r="AF26" s="39">
        <f t="shared" si="51"/>
        <v>0</v>
      </c>
      <c r="AG26" s="39">
        <f t="shared" si="52"/>
        <v>0</v>
      </c>
      <c r="AH26" s="37">
        <f t="shared" si="2"/>
        <v>44228</v>
      </c>
      <c r="AI26" s="38">
        <f t="shared" si="53"/>
        <v>0</v>
      </c>
      <c r="AJ26" s="39">
        <f t="shared" si="54"/>
        <v>0</v>
      </c>
      <c r="AK26" s="39">
        <f t="shared" si="55"/>
        <v>0</v>
      </c>
      <c r="AL26" s="37">
        <f t="shared" si="4"/>
        <v>44256</v>
      </c>
      <c r="AM26" s="38">
        <f t="shared" si="56"/>
        <v>0</v>
      </c>
      <c r="AN26" s="39">
        <f t="shared" si="57"/>
        <v>0</v>
      </c>
      <c r="AO26" s="39">
        <f t="shared" si="58"/>
        <v>0</v>
      </c>
      <c r="AP26" s="37">
        <f t="shared" si="6"/>
        <v>44287</v>
      </c>
      <c r="AQ26" s="38">
        <f t="shared" si="59"/>
        <v>0</v>
      </c>
      <c r="AR26" s="39">
        <f t="shared" si="60"/>
        <v>0</v>
      </c>
      <c r="AS26" s="39">
        <f t="shared" si="61"/>
        <v>0</v>
      </c>
      <c r="AT26" s="37">
        <f t="shared" si="8"/>
        <v>44317</v>
      </c>
      <c r="AU26" s="38">
        <f t="shared" si="62"/>
        <v>0</v>
      </c>
      <c r="AV26" s="39">
        <f t="shared" si="63"/>
        <v>0</v>
      </c>
      <c r="AW26" s="39">
        <f t="shared" si="64"/>
        <v>0</v>
      </c>
      <c r="AX26" s="37">
        <f t="shared" si="10"/>
        <v>44348</v>
      </c>
      <c r="AY26" s="38">
        <f t="shared" si="65"/>
        <v>0</v>
      </c>
      <c r="AZ26" s="39">
        <f t="shared" si="66"/>
        <v>0</v>
      </c>
      <c r="BA26" s="39">
        <f t="shared" si="67"/>
        <v>0</v>
      </c>
      <c r="BB26" s="37">
        <f t="shared" si="13"/>
        <v>44378</v>
      </c>
      <c r="BC26" s="38">
        <f t="shared" si="68"/>
        <v>0</v>
      </c>
      <c r="BD26" s="39">
        <f t="shared" si="69"/>
        <v>0</v>
      </c>
      <c r="BE26" s="39">
        <f t="shared" si="70"/>
        <v>0</v>
      </c>
      <c r="BF26" s="37">
        <f t="shared" si="16"/>
        <v>44409</v>
      </c>
      <c r="BG26" s="38">
        <f t="shared" si="71"/>
        <v>0</v>
      </c>
      <c r="BH26" s="39">
        <f t="shared" si="72"/>
        <v>0</v>
      </c>
      <c r="BI26" s="39">
        <f t="shared" si="73"/>
        <v>0</v>
      </c>
      <c r="BJ26" s="37">
        <f t="shared" si="19"/>
        <v>44440</v>
      </c>
      <c r="BK26" s="38">
        <f t="shared" si="74"/>
        <v>0</v>
      </c>
      <c r="BL26" s="39">
        <f t="shared" si="75"/>
        <v>0</v>
      </c>
      <c r="BM26" s="39">
        <f t="shared" si="76"/>
        <v>0</v>
      </c>
      <c r="BN26" s="37">
        <f t="shared" si="22"/>
        <v>44470</v>
      </c>
      <c r="BO26" s="38">
        <f t="shared" si="77"/>
        <v>0</v>
      </c>
      <c r="BP26" s="39">
        <f t="shared" si="78"/>
        <v>0</v>
      </c>
      <c r="BQ26" s="39">
        <f t="shared" si="79"/>
        <v>0</v>
      </c>
      <c r="BR26" s="37">
        <f t="shared" si="25"/>
        <v>44501</v>
      </c>
      <c r="BS26" s="38">
        <f t="shared" si="80"/>
        <v>0</v>
      </c>
      <c r="BT26" s="39">
        <f t="shared" si="81"/>
        <v>0</v>
      </c>
      <c r="BU26" s="39">
        <f t="shared" si="82"/>
        <v>0</v>
      </c>
      <c r="BV26" s="37">
        <f t="shared" si="28"/>
        <v>44531</v>
      </c>
      <c r="BW26" s="38">
        <f t="shared" si="83"/>
        <v>0</v>
      </c>
      <c r="BX26" s="39">
        <f t="shared" si="84"/>
        <v>0</v>
      </c>
      <c r="BY26" s="39">
        <f t="shared" si="85"/>
        <v>0</v>
      </c>
      <c r="BZ26" s="24"/>
      <c r="CA26" s="24"/>
      <c r="CB26" s="24"/>
      <c r="CC26" s="24"/>
      <c r="CD26" s="24"/>
      <c r="CE26" s="24"/>
      <c r="CF26" s="24"/>
      <c r="CG26" s="24"/>
      <c r="CH26" s="24"/>
      <c r="CI26" s="24"/>
      <c r="CJ26" s="24"/>
      <c r="CK26" s="24"/>
    </row>
    <row r="27" spans="1:90" x14ac:dyDescent="0.25">
      <c r="A27" s="14">
        <v>8</v>
      </c>
      <c r="B27" s="47"/>
      <c r="C27" s="42"/>
      <c r="D27" s="46"/>
      <c r="E27" s="44"/>
      <c r="F27" s="45"/>
      <c r="G27" s="45"/>
      <c r="H27" s="45"/>
      <c r="I27" s="45"/>
      <c r="J27" s="45"/>
      <c r="K27" s="45"/>
      <c r="L27" s="45"/>
      <c r="M27" s="45"/>
      <c r="N27" s="45"/>
      <c r="O27" s="45"/>
      <c r="P27" s="45"/>
      <c r="Q27" s="45"/>
      <c r="R27" s="15"/>
      <c r="S27" s="15"/>
      <c r="T27" s="15"/>
      <c r="U27" s="15"/>
      <c r="V27" s="15"/>
      <c r="W27" s="15"/>
      <c r="X27" s="15"/>
      <c r="Y27" s="15"/>
      <c r="Z27" s="15"/>
      <c r="AA27" s="15"/>
      <c r="AB27" s="15"/>
      <c r="AC27" s="15"/>
      <c r="AD27" s="37">
        <f t="shared" si="0"/>
        <v>44197</v>
      </c>
      <c r="AE27" s="57">
        <f t="shared" si="50"/>
        <v>0</v>
      </c>
      <c r="AF27" s="39">
        <f t="shared" si="51"/>
        <v>0</v>
      </c>
      <c r="AG27" s="39">
        <f t="shared" si="52"/>
        <v>0</v>
      </c>
      <c r="AH27" s="37">
        <f t="shared" si="2"/>
        <v>44228</v>
      </c>
      <c r="AI27" s="38">
        <f t="shared" si="53"/>
        <v>0</v>
      </c>
      <c r="AJ27" s="39">
        <f t="shared" si="54"/>
        <v>0</v>
      </c>
      <c r="AK27" s="39">
        <f t="shared" si="55"/>
        <v>0</v>
      </c>
      <c r="AL27" s="37">
        <f t="shared" si="4"/>
        <v>44256</v>
      </c>
      <c r="AM27" s="38">
        <f t="shared" si="56"/>
        <v>0</v>
      </c>
      <c r="AN27" s="39">
        <f t="shared" si="57"/>
        <v>0</v>
      </c>
      <c r="AO27" s="39">
        <f t="shared" si="58"/>
        <v>0</v>
      </c>
      <c r="AP27" s="37">
        <f t="shared" si="6"/>
        <v>44287</v>
      </c>
      <c r="AQ27" s="38">
        <f t="shared" si="59"/>
        <v>0</v>
      </c>
      <c r="AR27" s="39">
        <f t="shared" si="60"/>
        <v>0</v>
      </c>
      <c r="AS27" s="39">
        <f t="shared" si="61"/>
        <v>0</v>
      </c>
      <c r="AT27" s="37">
        <f t="shared" si="8"/>
        <v>44317</v>
      </c>
      <c r="AU27" s="38">
        <f t="shared" si="62"/>
        <v>0</v>
      </c>
      <c r="AV27" s="39">
        <f t="shared" si="63"/>
        <v>0</v>
      </c>
      <c r="AW27" s="39">
        <f t="shared" si="64"/>
        <v>0</v>
      </c>
      <c r="AX27" s="37">
        <f t="shared" si="10"/>
        <v>44348</v>
      </c>
      <c r="AY27" s="38">
        <f t="shared" si="65"/>
        <v>0</v>
      </c>
      <c r="AZ27" s="39">
        <f t="shared" si="66"/>
        <v>0</v>
      </c>
      <c r="BA27" s="39">
        <f t="shared" si="67"/>
        <v>0</v>
      </c>
      <c r="BB27" s="37">
        <f t="shared" si="13"/>
        <v>44378</v>
      </c>
      <c r="BC27" s="38">
        <f t="shared" si="68"/>
        <v>0</v>
      </c>
      <c r="BD27" s="39">
        <f t="shared" si="69"/>
        <v>0</v>
      </c>
      <c r="BE27" s="39">
        <f t="shared" si="70"/>
        <v>0</v>
      </c>
      <c r="BF27" s="37">
        <f t="shared" si="16"/>
        <v>44409</v>
      </c>
      <c r="BG27" s="38">
        <f t="shared" si="71"/>
        <v>0</v>
      </c>
      <c r="BH27" s="39">
        <f t="shared" si="72"/>
        <v>0</v>
      </c>
      <c r="BI27" s="39">
        <f t="shared" si="73"/>
        <v>0</v>
      </c>
      <c r="BJ27" s="37">
        <f t="shared" si="19"/>
        <v>44440</v>
      </c>
      <c r="BK27" s="38">
        <f t="shared" si="74"/>
        <v>0</v>
      </c>
      <c r="BL27" s="39">
        <f t="shared" si="75"/>
        <v>0</v>
      </c>
      <c r="BM27" s="39">
        <f t="shared" si="76"/>
        <v>0</v>
      </c>
      <c r="BN27" s="37">
        <f t="shared" si="22"/>
        <v>44470</v>
      </c>
      <c r="BO27" s="38">
        <f t="shared" si="77"/>
        <v>0</v>
      </c>
      <c r="BP27" s="39">
        <f t="shared" si="78"/>
        <v>0</v>
      </c>
      <c r="BQ27" s="39">
        <f t="shared" si="79"/>
        <v>0</v>
      </c>
      <c r="BR27" s="37">
        <f t="shared" si="25"/>
        <v>44501</v>
      </c>
      <c r="BS27" s="38">
        <f t="shared" si="80"/>
        <v>0</v>
      </c>
      <c r="BT27" s="39">
        <f t="shared" si="81"/>
        <v>0</v>
      </c>
      <c r="BU27" s="39">
        <f t="shared" si="82"/>
        <v>0</v>
      </c>
      <c r="BV27" s="37">
        <f t="shared" si="28"/>
        <v>44531</v>
      </c>
      <c r="BW27" s="38">
        <f t="shared" si="83"/>
        <v>0</v>
      </c>
      <c r="BX27" s="39">
        <f t="shared" si="84"/>
        <v>0</v>
      </c>
      <c r="BY27" s="39">
        <f t="shared" si="85"/>
        <v>0</v>
      </c>
      <c r="BZ27" s="24"/>
      <c r="CA27" s="24"/>
      <c r="CB27" s="24"/>
      <c r="CC27" s="24"/>
      <c r="CD27" s="24"/>
      <c r="CE27" s="24"/>
      <c r="CF27" s="24"/>
      <c r="CG27" s="24"/>
      <c r="CH27" s="24"/>
      <c r="CI27" s="24"/>
      <c r="CJ27" s="24"/>
      <c r="CK27" s="24"/>
    </row>
    <row r="28" spans="1:90" x14ac:dyDescent="0.25">
      <c r="A28" s="14">
        <v>9</v>
      </c>
      <c r="B28" s="47"/>
      <c r="C28" s="48"/>
      <c r="D28" s="46"/>
      <c r="E28" s="44"/>
      <c r="F28" s="45"/>
      <c r="G28" s="45"/>
      <c r="H28" s="45"/>
      <c r="I28" s="45"/>
      <c r="J28" s="45"/>
      <c r="K28" s="45"/>
      <c r="L28" s="45"/>
      <c r="M28" s="45"/>
      <c r="N28" s="45"/>
      <c r="O28" s="45"/>
      <c r="P28" s="45"/>
      <c r="Q28" s="45"/>
      <c r="R28" s="15"/>
      <c r="S28" s="15"/>
      <c r="T28" s="15"/>
      <c r="U28" s="15"/>
      <c r="V28" s="15"/>
      <c r="W28" s="15"/>
      <c r="X28" s="15"/>
      <c r="Y28" s="15"/>
      <c r="Z28" s="15"/>
      <c r="AA28" s="15"/>
      <c r="AB28" s="15"/>
      <c r="AC28" s="15"/>
      <c r="AD28" s="37">
        <f t="shared" si="0"/>
        <v>44197</v>
      </c>
      <c r="AE28" s="57">
        <f t="shared" si="50"/>
        <v>0</v>
      </c>
      <c r="AF28" s="39">
        <f t="shared" si="51"/>
        <v>0</v>
      </c>
      <c r="AG28" s="39">
        <f t="shared" si="52"/>
        <v>0</v>
      </c>
      <c r="AH28" s="37">
        <f t="shared" si="2"/>
        <v>44228</v>
      </c>
      <c r="AI28" s="38">
        <f t="shared" si="53"/>
        <v>0</v>
      </c>
      <c r="AJ28" s="39">
        <f t="shared" si="54"/>
        <v>0</v>
      </c>
      <c r="AK28" s="39">
        <f t="shared" si="55"/>
        <v>0</v>
      </c>
      <c r="AL28" s="37">
        <f t="shared" si="4"/>
        <v>44256</v>
      </c>
      <c r="AM28" s="38">
        <f t="shared" si="56"/>
        <v>0</v>
      </c>
      <c r="AN28" s="39">
        <f t="shared" si="57"/>
        <v>0</v>
      </c>
      <c r="AO28" s="39">
        <f t="shared" si="58"/>
        <v>0</v>
      </c>
      <c r="AP28" s="37">
        <f t="shared" si="6"/>
        <v>44287</v>
      </c>
      <c r="AQ28" s="38">
        <f t="shared" si="59"/>
        <v>0</v>
      </c>
      <c r="AR28" s="39">
        <f t="shared" si="60"/>
        <v>0</v>
      </c>
      <c r="AS28" s="39">
        <f t="shared" si="61"/>
        <v>0</v>
      </c>
      <c r="AT28" s="37">
        <f t="shared" si="8"/>
        <v>44317</v>
      </c>
      <c r="AU28" s="38">
        <f t="shared" si="62"/>
        <v>0</v>
      </c>
      <c r="AV28" s="39">
        <f t="shared" si="63"/>
        <v>0</v>
      </c>
      <c r="AW28" s="39">
        <f t="shared" si="64"/>
        <v>0</v>
      </c>
      <c r="AX28" s="37">
        <f t="shared" si="10"/>
        <v>44348</v>
      </c>
      <c r="AY28" s="38">
        <f t="shared" si="65"/>
        <v>0</v>
      </c>
      <c r="AZ28" s="39">
        <f t="shared" si="66"/>
        <v>0</v>
      </c>
      <c r="BA28" s="39">
        <f t="shared" si="67"/>
        <v>0</v>
      </c>
      <c r="BB28" s="37">
        <f t="shared" si="13"/>
        <v>44378</v>
      </c>
      <c r="BC28" s="38">
        <f t="shared" si="68"/>
        <v>0</v>
      </c>
      <c r="BD28" s="39">
        <f t="shared" si="69"/>
        <v>0</v>
      </c>
      <c r="BE28" s="39">
        <f t="shared" si="70"/>
        <v>0</v>
      </c>
      <c r="BF28" s="37">
        <f t="shared" si="16"/>
        <v>44409</v>
      </c>
      <c r="BG28" s="38">
        <f t="shared" si="71"/>
        <v>0</v>
      </c>
      <c r="BH28" s="39">
        <f t="shared" si="72"/>
        <v>0</v>
      </c>
      <c r="BI28" s="39">
        <f t="shared" si="73"/>
        <v>0</v>
      </c>
      <c r="BJ28" s="37">
        <f t="shared" si="19"/>
        <v>44440</v>
      </c>
      <c r="BK28" s="38">
        <f t="shared" si="74"/>
        <v>0</v>
      </c>
      <c r="BL28" s="39">
        <f t="shared" si="75"/>
        <v>0</v>
      </c>
      <c r="BM28" s="39">
        <f t="shared" si="76"/>
        <v>0</v>
      </c>
      <c r="BN28" s="37">
        <f t="shared" si="22"/>
        <v>44470</v>
      </c>
      <c r="BO28" s="38">
        <f t="shared" si="77"/>
        <v>0</v>
      </c>
      <c r="BP28" s="39">
        <f t="shared" si="78"/>
        <v>0</v>
      </c>
      <c r="BQ28" s="39">
        <f t="shared" si="79"/>
        <v>0</v>
      </c>
      <c r="BR28" s="37">
        <f t="shared" si="25"/>
        <v>44501</v>
      </c>
      <c r="BS28" s="38">
        <f t="shared" si="80"/>
        <v>0</v>
      </c>
      <c r="BT28" s="39">
        <f t="shared" si="81"/>
        <v>0</v>
      </c>
      <c r="BU28" s="39">
        <f t="shared" si="82"/>
        <v>0</v>
      </c>
      <c r="BV28" s="37">
        <f t="shared" si="28"/>
        <v>44531</v>
      </c>
      <c r="BW28" s="38">
        <f t="shared" si="83"/>
        <v>0</v>
      </c>
      <c r="BX28" s="39">
        <f t="shared" si="84"/>
        <v>0</v>
      </c>
      <c r="BY28" s="39">
        <f t="shared" si="85"/>
        <v>0</v>
      </c>
      <c r="BZ28" s="24"/>
      <c r="CA28" s="24"/>
      <c r="CB28" s="24"/>
      <c r="CC28" s="24"/>
      <c r="CD28" s="24"/>
      <c r="CE28" s="24"/>
      <c r="CF28" s="24"/>
      <c r="CG28" s="24"/>
      <c r="CH28" s="24"/>
      <c r="CI28" s="24"/>
      <c r="CJ28" s="24"/>
      <c r="CK28" s="24"/>
    </row>
    <row r="29" spans="1:90" x14ac:dyDescent="0.25">
      <c r="A29" s="14">
        <v>10</v>
      </c>
      <c r="B29" s="47"/>
      <c r="C29" s="48"/>
      <c r="D29" s="46"/>
      <c r="E29" s="44"/>
      <c r="F29" s="45"/>
      <c r="G29" s="45"/>
      <c r="H29" s="45"/>
      <c r="I29" s="45"/>
      <c r="J29" s="45"/>
      <c r="K29" s="45"/>
      <c r="L29" s="45"/>
      <c r="M29" s="45"/>
      <c r="N29" s="45"/>
      <c r="O29" s="45"/>
      <c r="P29" s="45"/>
      <c r="Q29" s="45"/>
      <c r="R29" s="15"/>
      <c r="S29" s="15"/>
      <c r="T29" s="15"/>
      <c r="U29" s="15"/>
      <c r="V29" s="15"/>
      <c r="W29" s="15"/>
      <c r="X29" s="15"/>
      <c r="Y29" s="15"/>
      <c r="Z29" s="15"/>
      <c r="AA29" s="15"/>
      <c r="AB29" s="15"/>
      <c r="AC29" s="15"/>
      <c r="AD29" s="37">
        <f t="shared" si="0"/>
        <v>44197</v>
      </c>
      <c r="AE29" s="57">
        <f t="shared" si="50"/>
        <v>0</v>
      </c>
      <c r="AF29" s="39">
        <f t="shared" si="51"/>
        <v>0</v>
      </c>
      <c r="AG29" s="39">
        <f t="shared" si="52"/>
        <v>0</v>
      </c>
      <c r="AH29" s="37">
        <f t="shared" si="2"/>
        <v>44228</v>
      </c>
      <c r="AI29" s="38">
        <f t="shared" si="53"/>
        <v>0</v>
      </c>
      <c r="AJ29" s="39">
        <f t="shared" si="54"/>
        <v>0</v>
      </c>
      <c r="AK29" s="39">
        <f t="shared" si="55"/>
        <v>0</v>
      </c>
      <c r="AL29" s="37">
        <f t="shared" si="4"/>
        <v>44256</v>
      </c>
      <c r="AM29" s="38">
        <f t="shared" si="56"/>
        <v>0</v>
      </c>
      <c r="AN29" s="39">
        <f t="shared" si="57"/>
        <v>0</v>
      </c>
      <c r="AO29" s="39">
        <f t="shared" si="58"/>
        <v>0</v>
      </c>
      <c r="AP29" s="37">
        <f t="shared" si="6"/>
        <v>44287</v>
      </c>
      <c r="AQ29" s="38">
        <f t="shared" si="59"/>
        <v>0</v>
      </c>
      <c r="AR29" s="39">
        <f t="shared" si="60"/>
        <v>0</v>
      </c>
      <c r="AS29" s="39">
        <f t="shared" si="61"/>
        <v>0</v>
      </c>
      <c r="AT29" s="37">
        <f t="shared" si="8"/>
        <v>44317</v>
      </c>
      <c r="AU29" s="38">
        <f t="shared" si="62"/>
        <v>0</v>
      </c>
      <c r="AV29" s="39">
        <f t="shared" si="63"/>
        <v>0</v>
      </c>
      <c r="AW29" s="39">
        <f t="shared" si="64"/>
        <v>0</v>
      </c>
      <c r="AX29" s="37">
        <f t="shared" si="10"/>
        <v>44348</v>
      </c>
      <c r="AY29" s="38">
        <f t="shared" si="65"/>
        <v>0</v>
      </c>
      <c r="AZ29" s="39">
        <f t="shared" si="66"/>
        <v>0</v>
      </c>
      <c r="BA29" s="39">
        <f t="shared" si="67"/>
        <v>0</v>
      </c>
      <c r="BB29" s="37">
        <f t="shared" si="13"/>
        <v>44378</v>
      </c>
      <c r="BC29" s="38">
        <f t="shared" si="68"/>
        <v>0</v>
      </c>
      <c r="BD29" s="39">
        <f t="shared" si="69"/>
        <v>0</v>
      </c>
      <c r="BE29" s="39">
        <f t="shared" si="70"/>
        <v>0</v>
      </c>
      <c r="BF29" s="37">
        <f t="shared" si="16"/>
        <v>44409</v>
      </c>
      <c r="BG29" s="38">
        <f t="shared" si="71"/>
        <v>0</v>
      </c>
      <c r="BH29" s="39">
        <f t="shared" si="72"/>
        <v>0</v>
      </c>
      <c r="BI29" s="39">
        <f t="shared" si="73"/>
        <v>0</v>
      </c>
      <c r="BJ29" s="37">
        <f t="shared" si="19"/>
        <v>44440</v>
      </c>
      <c r="BK29" s="38">
        <f t="shared" si="74"/>
        <v>0</v>
      </c>
      <c r="BL29" s="39">
        <f t="shared" si="75"/>
        <v>0</v>
      </c>
      <c r="BM29" s="39">
        <f t="shared" si="76"/>
        <v>0</v>
      </c>
      <c r="BN29" s="37">
        <f t="shared" si="22"/>
        <v>44470</v>
      </c>
      <c r="BO29" s="38">
        <f t="shared" si="77"/>
        <v>0</v>
      </c>
      <c r="BP29" s="39">
        <f t="shared" si="78"/>
        <v>0</v>
      </c>
      <c r="BQ29" s="39">
        <f t="shared" si="79"/>
        <v>0</v>
      </c>
      <c r="BR29" s="37">
        <f t="shared" si="25"/>
        <v>44501</v>
      </c>
      <c r="BS29" s="38">
        <f t="shared" si="80"/>
        <v>0</v>
      </c>
      <c r="BT29" s="39">
        <f t="shared" si="81"/>
        <v>0</v>
      </c>
      <c r="BU29" s="39">
        <f t="shared" si="82"/>
        <v>0</v>
      </c>
      <c r="BV29" s="37">
        <f t="shared" si="28"/>
        <v>44531</v>
      </c>
      <c r="BW29" s="38">
        <f t="shared" si="83"/>
        <v>0</v>
      </c>
      <c r="BX29" s="39">
        <f t="shared" si="84"/>
        <v>0</v>
      </c>
      <c r="BY29" s="39">
        <f t="shared" si="85"/>
        <v>0</v>
      </c>
      <c r="BZ29" s="24"/>
      <c r="CA29" s="24"/>
      <c r="CB29" s="24"/>
      <c r="CC29" s="24"/>
      <c r="CD29" s="24"/>
      <c r="CE29" s="24"/>
      <c r="CF29" s="24"/>
      <c r="CG29" s="24"/>
      <c r="CH29" s="24"/>
      <c r="CI29" s="24"/>
      <c r="CJ29" s="24"/>
      <c r="CK29" s="24"/>
    </row>
    <row r="30" spans="1:90" x14ac:dyDescent="0.25">
      <c r="A30" s="14">
        <v>11</v>
      </c>
      <c r="B30" s="47"/>
      <c r="C30" s="48"/>
      <c r="D30" s="46"/>
      <c r="E30" s="44"/>
      <c r="F30" s="45"/>
      <c r="G30" s="45"/>
      <c r="H30" s="45"/>
      <c r="I30" s="45"/>
      <c r="J30" s="45"/>
      <c r="K30" s="45"/>
      <c r="L30" s="45"/>
      <c r="M30" s="45"/>
      <c r="N30" s="45"/>
      <c r="O30" s="45"/>
      <c r="P30" s="45"/>
      <c r="Q30" s="45"/>
      <c r="R30" s="15"/>
      <c r="S30" s="15"/>
      <c r="T30" s="15"/>
      <c r="U30" s="15"/>
      <c r="V30" s="15"/>
      <c r="W30" s="15"/>
      <c r="X30" s="15"/>
      <c r="Y30" s="15"/>
      <c r="Z30" s="15"/>
      <c r="AA30" s="15"/>
      <c r="AB30" s="15"/>
      <c r="AC30" s="15"/>
      <c r="AD30" s="37">
        <f t="shared" si="0"/>
        <v>44197</v>
      </c>
      <c r="AE30" s="57">
        <f t="shared" si="50"/>
        <v>0</v>
      </c>
      <c r="AF30" s="39">
        <f t="shared" si="51"/>
        <v>0</v>
      </c>
      <c r="AG30" s="39">
        <f t="shared" si="52"/>
        <v>0</v>
      </c>
      <c r="AH30" s="37">
        <f t="shared" si="2"/>
        <v>44228</v>
      </c>
      <c r="AI30" s="38">
        <f t="shared" si="53"/>
        <v>0</v>
      </c>
      <c r="AJ30" s="39">
        <f t="shared" si="54"/>
        <v>0</v>
      </c>
      <c r="AK30" s="39">
        <f t="shared" si="55"/>
        <v>0</v>
      </c>
      <c r="AL30" s="37">
        <f t="shared" si="4"/>
        <v>44256</v>
      </c>
      <c r="AM30" s="38">
        <f t="shared" si="56"/>
        <v>0</v>
      </c>
      <c r="AN30" s="39">
        <f t="shared" si="57"/>
        <v>0</v>
      </c>
      <c r="AO30" s="39">
        <f t="shared" si="58"/>
        <v>0</v>
      </c>
      <c r="AP30" s="37">
        <f t="shared" si="6"/>
        <v>44287</v>
      </c>
      <c r="AQ30" s="38">
        <f t="shared" si="59"/>
        <v>0</v>
      </c>
      <c r="AR30" s="39">
        <f t="shared" si="60"/>
        <v>0</v>
      </c>
      <c r="AS30" s="39">
        <f t="shared" si="61"/>
        <v>0</v>
      </c>
      <c r="AT30" s="37">
        <f t="shared" si="8"/>
        <v>44317</v>
      </c>
      <c r="AU30" s="38">
        <f t="shared" si="62"/>
        <v>0</v>
      </c>
      <c r="AV30" s="39">
        <f t="shared" si="63"/>
        <v>0</v>
      </c>
      <c r="AW30" s="39">
        <f t="shared" si="64"/>
        <v>0</v>
      </c>
      <c r="AX30" s="37">
        <f t="shared" si="10"/>
        <v>44348</v>
      </c>
      <c r="AY30" s="38">
        <f t="shared" si="65"/>
        <v>0</v>
      </c>
      <c r="AZ30" s="39">
        <f t="shared" si="66"/>
        <v>0</v>
      </c>
      <c r="BA30" s="39">
        <f t="shared" si="67"/>
        <v>0</v>
      </c>
      <c r="BB30" s="37">
        <f t="shared" si="13"/>
        <v>44378</v>
      </c>
      <c r="BC30" s="38">
        <f t="shared" si="68"/>
        <v>0</v>
      </c>
      <c r="BD30" s="39">
        <f t="shared" si="69"/>
        <v>0</v>
      </c>
      <c r="BE30" s="39">
        <f t="shared" si="70"/>
        <v>0</v>
      </c>
      <c r="BF30" s="37">
        <f t="shared" si="16"/>
        <v>44409</v>
      </c>
      <c r="BG30" s="38">
        <f t="shared" si="71"/>
        <v>0</v>
      </c>
      <c r="BH30" s="39">
        <f t="shared" si="72"/>
        <v>0</v>
      </c>
      <c r="BI30" s="39">
        <f t="shared" si="73"/>
        <v>0</v>
      </c>
      <c r="BJ30" s="37">
        <f t="shared" si="19"/>
        <v>44440</v>
      </c>
      <c r="BK30" s="38">
        <f t="shared" si="74"/>
        <v>0</v>
      </c>
      <c r="BL30" s="39">
        <f t="shared" si="75"/>
        <v>0</v>
      </c>
      <c r="BM30" s="39">
        <f t="shared" si="76"/>
        <v>0</v>
      </c>
      <c r="BN30" s="37">
        <f t="shared" si="22"/>
        <v>44470</v>
      </c>
      <c r="BO30" s="38">
        <f t="shared" si="77"/>
        <v>0</v>
      </c>
      <c r="BP30" s="39">
        <f t="shared" si="78"/>
        <v>0</v>
      </c>
      <c r="BQ30" s="39">
        <f t="shared" si="79"/>
        <v>0</v>
      </c>
      <c r="BR30" s="37">
        <f t="shared" si="25"/>
        <v>44501</v>
      </c>
      <c r="BS30" s="38">
        <f t="shared" si="80"/>
        <v>0</v>
      </c>
      <c r="BT30" s="39">
        <f t="shared" si="81"/>
        <v>0</v>
      </c>
      <c r="BU30" s="39">
        <f t="shared" si="82"/>
        <v>0</v>
      </c>
      <c r="BV30" s="37">
        <f t="shared" si="28"/>
        <v>44531</v>
      </c>
      <c r="BW30" s="38">
        <f t="shared" si="83"/>
        <v>0</v>
      </c>
      <c r="BX30" s="39">
        <f t="shared" si="84"/>
        <v>0</v>
      </c>
      <c r="BY30" s="39">
        <f t="shared" si="85"/>
        <v>0</v>
      </c>
      <c r="BZ30" s="24"/>
      <c r="CA30" s="24"/>
      <c r="CB30" s="24"/>
      <c r="CC30" s="24"/>
      <c r="CD30" s="24"/>
      <c r="CE30" s="24"/>
      <c r="CF30" s="24"/>
      <c r="CG30" s="24"/>
      <c r="CH30" s="24"/>
      <c r="CI30" s="24"/>
      <c r="CJ30" s="24"/>
      <c r="CK30" s="24"/>
    </row>
    <row r="31" spans="1:90" x14ac:dyDescent="0.25">
      <c r="A31" s="4">
        <v>12</v>
      </c>
      <c r="B31" s="47"/>
      <c r="C31" s="48"/>
      <c r="D31" s="46"/>
      <c r="E31" s="44"/>
      <c r="F31" s="45"/>
      <c r="G31" s="45"/>
      <c r="H31" s="45"/>
      <c r="I31" s="45"/>
      <c r="J31" s="45"/>
      <c r="K31" s="45"/>
      <c r="L31" s="45"/>
      <c r="M31" s="45"/>
      <c r="N31" s="45"/>
      <c r="O31" s="45"/>
      <c r="P31" s="45"/>
      <c r="Q31" s="45"/>
      <c r="R31" s="15"/>
      <c r="S31" s="15"/>
      <c r="T31" s="15"/>
      <c r="U31" s="15"/>
      <c r="V31" s="15"/>
      <c r="W31" s="15"/>
      <c r="X31" s="15"/>
      <c r="Y31" s="15"/>
      <c r="Z31" s="15"/>
      <c r="AA31" s="15"/>
      <c r="AB31" s="15"/>
      <c r="AC31" s="15"/>
      <c r="AD31" s="37">
        <f t="shared" si="0"/>
        <v>44197</v>
      </c>
      <c r="AE31" s="57">
        <f t="shared" si="50"/>
        <v>0</v>
      </c>
      <c r="AF31" s="39">
        <f t="shared" si="51"/>
        <v>0</v>
      </c>
      <c r="AG31" s="39">
        <f t="shared" si="52"/>
        <v>0</v>
      </c>
      <c r="AH31" s="37">
        <f t="shared" si="2"/>
        <v>44228</v>
      </c>
      <c r="AI31" s="38">
        <f t="shared" si="53"/>
        <v>0</v>
      </c>
      <c r="AJ31" s="39">
        <f t="shared" si="54"/>
        <v>0</v>
      </c>
      <c r="AK31" s="39">
        <f t="shared" si="55"/>
        <v>0</v>
      </c>
      <c r="AL31" s="37">
        <f t="shared" si="4"/>
        <v>44256</v>
      </c>
      <c r="AM31" s="38">
        <f t="shared" si="56"/>
        <v>0</v>
      </c>
      <c r="AN31" s="39">
        <f t="shared" si="57"/>
        <v>0</v>
      </c>
      <c r="AO31" s="39">
        <f t="shared" si="58"/>
        <v>0</v>
      </c>
      <c r="AP31" s="37">
        <f t="shared" si="6"/>
        <v>44287</v>
      </c>
      <c r="AQ31" s="38">
        <f t="shared" si="59"/>
        <v>0</v>
      </c>
      <c r="AR31" s="39">
        <f t="shared" si="60"/>
        <v>0</v>
      </c>
      <c r="AS31" s="39">
        <f t="shared" si="61"/>
        <v>0</v>
      </c>
      <c r="AT31" s="37">
        <f t="shared" si="8"/>
        <v>44317</v>
      </c>
      <c r="AU31" s="38">
        <f t="shared" si="62"/>
        <v>0</v>
      </c>
      <c r="AV31" s="39">
        <f t="shared" si="63"/>
        <v>0</v>
      </c>
      <c r="AW31" s="39">
        <f t="shared" si="64"/>
        <v>0</v>
      </c>
      <c r="AX31" s="37">
        <f t="shared" si="10"/>
        <v>44348</v>
      </c>
      <c r="AY31" s="38">
        <f t="shared" si="65"/>
        <v>0</v>
      </c>
      <c r="AZ31" s="39">
        <f t="shared" si="66"/>
        <v>0</v>
      </c>
      <c r="BA31" s="39">
        <f t="shared" si="67"/>
        <v>0</v>
      </c>
      <c r="BB31" s="37">
        <f t="shared" si="13"/>
        <v>44378</v>
      </c>
      <c r="BC31" s="38">
        <f t="shared" si="68"/>
        <v>0</v>
      </c>
      <c r="BD31" s="39">
        <f t="shared" si="69"/>
        <v>0</v>
      </c>
      <c r="BE31" s="39">
        <f t="shared" si="70"/>
        <v>0</v>
      </c>
      <c r="BF31" s="37">
        <f t="shared" si="16"/>
        <v>44409</v>
      </c>
      <c r="BG31" s="38">
        <f t="shared" si="71"/>
        <v>0</v>
      </c>
      <c r="BH31" s="39">
        <f t="shared" si="72"/>
        <v>0</v>
      </c>
      <c r="BI31" s="39">
        <f t="shared" si="73"/>
        <v>0</v>
      </c>
      <c r="BJ31" s="37">
        <f t="shared" si="19"/>
        <v>44440</v>
      </c>
      <c r="BK31" s="38">
        <f t="shared" si="74"/>
        <v>0</v>
      </c>
      <c r="BL31" s="39">
        <f t="shared" si="75"/>
        <v>0</v>
      </c>
      <c r="BM31" s="39">
        <f t="shared" si="76"/>
        <v>0</v>
      </c>
      <c r="BN31" s="37">
        <f t="shared" si="22"/>
        <v>44470</v>
      </c>
      <c r="BO31" s="38">
        <f t="shared" si="77"/>
        <v>0</v>
      </c>
      <c r="BP31" s="39">
        <f t="shared" si="78"/>
        <v>0</v>
      </c>
      <c r="BQ31" s="39">
        <f t="shared" si="79"/>
        <v>0</v>
      </c>
      <c r="BR31" s="37">
        <f t="shared" si="25"/>
        <v>44501</v>
      </c>
      <c r="BS31" s="38">
        <f t="shared" si="80"/>
        <v>0</v>
      </c>
      <c r="BT31" s="39">
        <f t="shared" si="81"/>
        <v>0</v>
      </c>
      <c r="BU31" s="39">
        <f t="shared" si="82"/>
        <v>0</v>
      </c>
      <c r="BV31" s="37">
        <f t="shared" si="28"/>
        <v>44531</v>
      </c>
      <c r="BW31" s="38">
        <f t="shared" si="83"/>
        <v>0</v>
      </c>
      <c r="BX31" s="39">
        <f t="shared" si="84"/>
        <v>0</v>
      </c>
      <c r="BY31" s="39">
        <f t="shared" si="85"/>
        <v>0</v>
      </c>
      <c r="BZ31" s="24"/>
      <c r="CA31" s="24"/>
      <c r="CB31" s="24"/>
      <c r="CC31" s="24"/>
      <c r="CD31" s="24"/>
      <c r="CE31" s="24"/>
      <c r="CF31" s="24"/>
      <c r="CG31" s="24"/>
      <c r="CH31" s="24"/>
      <c r="CI31" s="24"/>
      <c r="CJ31" s="24"/>
      <c r="CK31" s="24"/>
    </row>
    <row r="32" spans="1:90" x14ac:dyDescent="0.25">
      <c r="A32" s="14">
        <v>13</v>
      </c>
      <c r="B32" s="47"/>
      <c r="C32" s="48"/>
      <c r="D32" s="46"/>
      <c r="E32" s="44"/>
      <c r="F32" s="45"/>
      <c r="G32" s="45"/>
      <c r="H32" s="45"/>
      <c r="I32" s="45"/>
      <c r="J32" s="45"/>
      <c r="K32" s="45"/>
      <c r="L32" s="45"/>
      <c r="M32" s="45"/>
      <c r="N32" s="45"/>
      <c r="O32" s="45"/>
      <c r="P32" s="45"/>
      <c r="Q32" s="45"/>
      <c r="R32" s="15"/>
      <c r="S32" s="15"/>
      <c r="T32" s="15"/>
      <c r="U32" s="15"/>
      <c r="V32" s="15"/>
      <c r="W32" s="15"/>
      <c r="X32" s="15"/>
      <c r="Y32" s="15"/>
      <c r="Z32" s="15"/>
      <c r="AA32" s="15"/>
      <c r="AB32" s="15"/>
      <c r="AC32" s="15"/>
      <c r="AD32" s="37">
        <f t="shared" si="0"/>
        <v>44197</v>
      </c>
      <c r="AE32" s="57">
        <f t="shared" si="50"/>
        <v>0</v>
      </c>
      <c r="AF32" s="39">
        <f t="shared" si="51"/>
        <v>0</v>
      </c>
      <c r="AG32" s="39">
        <f t="shared" si="52"/>
        <v>0</v>
      </c>
      <c r="AH32" s="37">
        <f t="shared" si="2"/>
        <v>44228</v>
      </c>
      <c r="AI32" s="38">
        <f t="shared" si="53"/>
        <v>0</v>
      </c>
      <c r="AJ32" s="39">
        <f t="shared" si="54"/>
        <v>0</v>
      </c>
      <c r="AK32" s="39">
        <f t="shared" si="55"/>
        <v>0</v>
      </c>
      <c r="AL32" s="37">
        <f t="shared" si="4"/>
        <v>44256</v>
      </c>
      <c r="AM32" s="38">
        <f t="shared" si="56"/>
        <v>0</v>
      </c>
      <c r="AN32" s="39">
        <f t="shared" si="57"/>
        <v>0</v>
      </c>
      <c r="AO32" s="39">
        <f t="shared" si="58"/>
        <v>0</v>
      </c>
      <c r="AP32" s="37">
        <f t="shared" si="6"/>
        <v>44287</v>
      </c>
      <c r="AQ32" s="38">
        <f t="shared" si="59"/>
        <v>0</v>
      </c>
      <c r="AR32" s="39">
        <f t="shared" si="60"/>
        <v>0</v>
      </c>
      <c r="AS32" s="39">
        <f t="shared" si="61"/>
        <v>0</v>
      </c>
      <c r="AT32" s="37">
        <f t="shared" si="8"/>
        <v>44317</v>
      </c>
      <c r="AU32" s="38">
        <f t="shared" si="62"/>
        <v>0</v>
      </c>
      <c r="AV32" s="39">
        <f t="shared" si="63"/>
        <v>0</v>
      </c>
      <c r="AW32" s="39">
        <f t="shared" si="64"/>
        <v>0</v>
      </c>
      <c r="AX32" s="37">
        <f t="shared" si="10"/>
        <v>44348</v>
      </c>
      <c r="AY32" s="38">
        <f t="shared" si="65"/>
        <v>0</v>
      </c>
      <c r="AZ32" s="39">
        <f t="shared" si="66"/>
        <v>0</v>
      </c>
      <c r="BA32" s="39">
        <f t="shared" si="67"/>
        <v>0</v>
      </c>
      <c r="BB32" s="37">
        <f t="shared" si="13"/>
        <v>44378</v>
      </c>
      <c r="BC32" s="38">
        <f t="shared" si="68"/>
        <v>0</v>
      </c>
      <c r="BD32" s="39">
        <f t="shared" si="69"/>
        <v>0</v>
      </c>
      <c r="BE32" s="39">
        <f t="shared" si="70"/>
        <v>0</v>
      </c>
      <c r="BF32" s="37">
        <f t="shared" si="16"/>
        <v>44409</v>
      </c>
      <c r="BG32" s="38">
        <f t="shared" si="71"/>
        <v>0</v>
      </c>
      <c r="BH32" s="39">
        <f t="shared" si="72"/>
        <v>0</v>
      </c>
      <c r="BI32" s="39">
        <f t="shared" si="73"/>
        <v>0</v>
      </c>
      <c r="BJ32" s="37">
        <f t="shared" si="19"/>
        <v>44440</v>
      </c>
      <c r="BK32" s="38">
        <f t="shared" si="74"/>
        <v>0</v>
      </c>
      <c r="BL32" s="39">
        <f t="shared" si="75"/>
        <v>0</v>
      </c>
      <c r="BM32" s="39">
        <f t="shared" si="76"/>
        <v>0</v>
      </c>
      <c r="BN32" s="37">
        <f t="shared" si="22"/>
        <v>44470</v>
      </c>
      <c r="BO32" s="38">
        <f t="shared" si="77"/>
        <v>0</v>
      </c>
      <c r="BP32" s="39">
        <f t="shared" si="78"/>
        <v>0</v>
      </c>
      <c r="BQ32" s="39">
        <f t="shared" si="79"/>
        <v>0</v>
      </c>
      <c r="BR32" s="37">
        <f t="shared" si="25"/>
        <v>44501</v>
      </c>
      <c r="BS32" s="38">
        <f t="shared" si="80"/>
        <v>0</v>
      </c>
      <c r="BT32" s="39">
        <f t="shared" si="81"/>
        <v>0</v>
      </c>
      <c r="BU32" s="39">
        <f t="shared" si="82"/>
        <v>0</v>
      </c>
      <c r="BV32" s="37">
        <f t="shared" si="28"/>
        <v>44531</v>
      </c>
      <c r="BW32" s="38">
        <f t="shared" si="83"/>
        <v>0</v>
      </c>
      <c r="BX32" s="39">
        <f t="shared" si="84"/>
        <v>0</v>
      </c>
      <c r="BY32" s="39">
        <f t="shared" si="85"/>
        <v>0</v>
      </c>
      <c r="BZ32" s="24"/>
      <c r="CA32" s="24"/>
      <c r="CB32" s="24"/>
      <c r="CC32" s="24"/>
      <c r="CD32" s="24"/>
      <c r="CE32" s="24"/>
      <c r="CF32" s="24"/>
      <c r="CG32" s="24"/>
      <c r="CH32" s="24"/>
      <c r="CI32" s="24"/>
      <c r="CJ32" s="24"/>
      <c r="CK32" s="24"/>
    </row>
    <row r="33" spans="1:89" x14ac:dyDescent="0.25">
      <c r="A33" s="14">
        <v>14</v>
      </c>
      <c r="B33" s="47"/>
      <c r="C33" s="48"/>
      <c r="D33" s="46"/>
      <c r="E33" s="44"/>
      <c r="F33" s="45"/>
      <c r="G33" s="45"/>
      <c r="H33" s="45"/>
      <c r="I33" s="45"/>
      <c r="J33" s="45"/>
      <c r="K33" s="45"/>
      <c r="L33" s="45"/>
      <c r="M33" s="45"/>
      <c r="N33" s="45"/>
      <c r="O33" s="45"/>
      <c r="P33" s="45"/>
      <c r="Q33" s="45"/>
      <c r="R33" s="15"/>
      <c r="S33" s="15"/>
      <c r="T33" s="15"/>
      <c r="U33" s="15"/>
      <c r="V33" s="15"/>
      <c r="W33" s="15"/>
      <c r="X33" s="15"/>
      <c r="Y33" s="15"/>
      <c r="Z33" s="15"/>
      <c r="AA33" s="15"/>
      <c r="AB33" s="15"/>
      <c r="AC33" s="15"/>
      <c r="AD33" s="37">
        <f t="shared" si="0"/>
        <v>44197</v>
      </c>
      <c r="AE33" s="57">
        <f t="shared" si="50"/>
        <v>0</v>
      </c>
      <c r="AF33" s="39">
        <f t="shared" si="51"/>
        <v>0</v>
      </c>
      <c r="AG33" s="39">
        <f t="shared" si="52"/>
        <v>0</v>
      </c>
      <c r="AH33" s="37">
        <f t="shared" si="2"/>
        <v>44228</v>
      </c>
      <c r="AI33" s="38">
        <f t="shared" si="53"/>
        <v>0</v>
      </c>
      <c r="AJ33" s="39">
        <f t="shared" si="54"/>
        <v>0</v>
      </c>
      <c r="AK33" s="39">
        <f t="shared" si="55"/>
        <v>0</v>
      </c>
      <c r="AL33" s="37">
        <f t="shared" si="4"/>
        <v>44256</v>
      </c>
      <c r="AM33" s="38">
        <f t="shared" si="56"/>
        <v>0</v>
      </c>
      <c r="AN33" s="39">
        <f t="shared" si="57"/>
        <v>0</v>
      </c>
      <c r="AO33" s="39">
        <f t="shared" si="58"/>
        <v>0</v>
      </c>
      <c r="AP33" s="37">
        <f t="shared" si="6"/>
        <v>44287</v>
      </c>
      <c r="AQ33" s="38">
        <f t="shared" si="59"/>
        <v>0</v>
      </c>
      <c r="AR33" s="39">
        <f t="shared" si="60"/>
        <v>0</v>
      </c>
      <c r="AS33" s="39">
        <f t="shared" si="61"/>
        <v>0</v>
      </c>
      <c r="AT33" s="37">
        <f t="shared" si="8"/>
        <v>44317</v>
      </c>
      <c r="AU33" s="38">
        <f t="shared" si="62"/>
        <v>0</v>
      </c>
      <c r="AV33" s="39">
        <f t="shared" si="63"/>
        <v>0</v>
      </c>
      <c r="AW33" s="39">
        <f t="shared" si="64"/>
        <v>0</v>
      </c>
      <c r="AX33" s="37">
        <f t="shared" si="10"/>
        <v>44348</v>
      </c>
      <c r="AY33" s="38">
        <f t="shared" si="65"/>
        <v>0</v>
      </c>
      <c r="AZ33" s="39">
        <f t="shared" si="66"/>
        <v>0</v>
      </c>
      <c r="BA33" s="39">
        <f t="shared" si="67"/>
        <v>0</v>
      </c>
      <c r="BB33" s="37">
        <f t="shared" si="13"/>
        <v>44378</v>
      </c>
      <c r="BC33" s="38">
        <f t="shared" si="68"/>
        <v>0</v>
      </c>
      <c r="BD33" s="39">
        <f t="shared" si="69"/>
        <v>0</v>
      </c>
      <c r="BE33" s="39">
        <f t="shared" si="70"/>
        <v>0</v>
      </c>
      <c r="BF33" s="37">
        <f t="shared" si="16"/>
        <v>44409</v>
      </c>
      <c r="BG33" s="38">
        <f t="shared" si="71"/>
        <v>0</v>
      </c>
      <c r="BH33" s="39">
        <f t="shared" si="72"/>
        <v>0</v>
      </c>
      <c r="BI33" s="39">
        <f t="shared" si="73"/>
        <v>0</v>
      </c>
      <c r="BJ33" s="37">
        <f t="shared" si="19"/>
        <v>44440</v>
      </c>
      <c r="BK33" s="38">
        <f t="shared" si="74"/>
        <v>0</v>
      </c>
      <c r="BL33" s="39">
        <f t="shared" si="75"/>
        <v>0</v>
      </c>
      <c r="BM33" s="39">
        <f t="shared" si="76"/>
        <v>0</v>
      </c>
      <c r="BN33" s="37">
        <f t="shared" si="22"/>
        <v>44470</v>
      </c>
      <c r="BO33" s="38">
        <f t="shared" si="77"/>
        <v>0</v>
      </c>
      <c r="BP33" s="39">
        <f t="shared" si="78"/>
        <v>0</v>
      </c>
      <c r="BQ33" s="39">
        <f t="shared" si="79"/>
        <v>0</v>
      </c>
      <c r="BR33" s="37">
        <f t="shared" si="25"/>
        <v>44501</v>
      </c>
      <c r="BS33" s="38">
        <f t="shared" si="80"/>
        <v>0</v>
      </c>
      <c r="BT33" s="39">
        <f t="shared" si="81"/>
        <v>0</v>
      </c>
      <c r="BU33" s="39">
        <f t="shared" si="82"/>
        <v>0</v>
      </c>
      <c r="BV33" s="37">
        <f t="shared" si="28"/>
        <v>44531</v>
      </c>
      <c r="BW33" s="38">
        <f t="shared" si="83"/>
        <v>0</v>
      </c>
      <c r="BX33" s="39">
        <f t="shared" si="84"/>
        <v>0</v>
      </c>
      <c r="BY33" s="39">
        <f t="shared" si="85"/>
        <v>0</v>
      </c>
      <c r="BZ33" s="24"/>
      <c r="CA33" s="24"/>
      <c r="CB33" s="24"/>
      <c r="CC33" s="24"/>
      <c r="CD33" s="24"/>
      <c r="CE33" s="24"/>
      <c r="CF33" s="24"/>
      <c r="CG33" s="24"/>
      <c r="CH33" s="24"/>
      <c r="CI33" s="24"/>
      <c r="CJ33" s="24"/>
      <c r="CK33" s="24"/>
    </row>
    <row r="34" spans="1:89" x14ac:dyDescent="0.25">
      <c r="A34" s="14">
        <v>15</v>
      </c>
      <c r="B34" s="47"/>
      <c r="C34" s="48"/>
      <c r="D34" s="46"/>
      <c r="E34" s="44"/>
      <c r="F34" s="45"/>
      <c r="G34" s="45"/>
      <c r="H34" s="45"/>
      <c r="I34" s="45"/>
      <c r="J34" s="45"/>
      <c r="K34" s="45"/>
      <c r="L34" s="45"/>
      <c r="M34" s="45"/>
      <c r="N34" s="45"/>
      <c r="O34" s="45"/>
      <c r="P34" s="45"/>
      <c r="Q34" s="45"/>
      <c r="R34" s="15"/>
      <c r="S34" s="15"/>
      <c r="T34" s="15"/>
      <c r="U34" s="15"/>
      <c r="V34" s="15"/>
      <c r="W34" s="15"/>
      <c r="X34" s="15"/>
      <c r="Y34" s="15"/>
      <c r="Z34" s="15"/>
      <c r="AA34" s="15"/>
      <c r="AB34" s="15"/>
      <c r="AC34" s="15"/>
      <c r="AD34" s="37">
        <f t="shared" si="0"/>
        <v>44197</v>
      </c>
      <c r="AE34" s="57">
        <f t="shared" si="50"/>
        <v>0</v>
      </c>
      <c r="AF34" s="39">
        <f t="shared" si="51"/>
        <v>0</v>
      </c>
      <c r="AG34" s="39">
        <f t="shared" si="52"/>
        <v>0</v>
      </c>
      <c r="AH34" s="37">
        <f t="shared" si="2"/>
        <v>44228</v>
      </c>
      <c r="AI34" s="38">
        <f t="shared" si="53"/>
        <v>0</v>
      </c>
      <c r="AJ34" s="39">
        <f t="shared" si="54"/>
        <v>0</v>
      </c>
      <c r="AK34" s="39">
        <f t="shared" si="55"/>
        <v>0</v>
      </c>
      <c r="AL34" s="37">
        <f t="shared" si="4"/>
        <v>44256</v>
      </c>
      <c r="AM34" s="38">
        <f t="shared" si="56"/>
        <v>0</v>
      </c>
      <c r="AN34" s="39">
        <f t="shared" si="57"/>
        <v>0</v>
      </c>
      <c r="AO34" s="39">
        <f t="shared" si="58"/>
        <v>0</v>
      </c>
      <c r="AP34" s="37">
        <f t="shared" si="6"/>
        <v>44287</v>
      </c>
      <c r="AQ34" s="38">
        <f t="shared" si="59"/>
        <v>0</v>
      </c>
      <c r="AR34" s="39">
        <f t="shared" si="60"/>
        <v>0</v>
      </c>
      <c r="AS34" s="39">
        <f t="shared" si="61"/>
        <v>0</v>
      </c>
      <c r="AT34" s="37">
        <f t="shared" si="8"/>
        <v>44317</v>
      </c>
      <c r="AU34" s="38">
        <f t="shared" si="62"/>
        <v>0</v>
      </c>
      <c r="AV34" s="39">
        <f t="shared" si="63"/>
        <v>0</v>
      </c>
      <c r="AW34" s="39">
        <f t="shared" si="64"/>
        <v>0</v>
      </c>
      <c r="AX34" s="37">
        <f t="shared" si="10"/>
        <v>44348</v>
      </c>
      <c r="AY34" s="38">
        <f t="shared" si="65"/>
        <v>0</v>
      </c>
      <c r="AZ34" s="39">
        <f t="shared" si="66"/>
        <v>0</v>
      </c>
      <c r="BA34" s="39">
        <f t="shared" si="67"/>
        <v>0</v>
      </c>
      <c r="BB34" s="37">
        <f t="shared" si="13"/>
        <v>44378</v>
      </c>
      <c r="BC34" s="38">
        <f t="shared" si="68"/>
        <v>0</v>
      </c>
      <c r="BD34" s="39">
        <f t="shared" si="69"/>
        <v>0</v>
      </c>
      <c r="BE34" s="39">
        <f t="shared" si="70"/>
        <v>0</v>
      </c>
      <c r="BF34" s="37">
        <f t="shared" si="16"/>
        <v>44409</v>
      </c>
      <c r="BG34" s="38">
        <f t="shared" si="71"/>
        <v>0</v>
      </c>
      <c r="BH34" s="39">
        <f t="shared" si="72"/>
        <v>0</v>
      </c>
      <c r="BI34" s="39">
        <f t="shared" si="73"/>
        <v>0</v>
      </c>
      <c r="BJ34" s="37">
        <f t="shared" si="19"/>
        <v>44440</v>
      </c>
      <c r="BK34" s="38">
        <f t="shared" si="74"/>
        <v>0</v>
      </c>
      <c r="BL34" s="39">
        <f t="shared" si="75"/>
        <v>0</v>
      </c>
      <c r="BM34" s="39">
        <f t="shared" si="76"/>
        <v>0</v>
      </c>
      <c r="BN34" s="37">
        <f t="shared" si="22"/>
        <v>44470</v>
      </c>
      <c r="BO34" s="38">
        <f t="shared" si="77"/>
        <v>0</v>
      </c>
      <c r="BP34" s="39">
        <f t="shared" si="78"/>
        <v>0</v>
      </c>
      <c r="BQ34" s="39">
        <f t="shared" si="79"/>
        <v>0</v>
      </c>
      <c r="BR34" s="37">
        <f t="shared" si="25"/>
        <v>44501</v>
      </c>
      <c r="BS34" s="38">
        <f t="shared" si="80"/>
        <v>0</v>
      </c>
      <c r="BT34" s="39">
        <f t="shared" si="81"/>
        <v>0</v>
      </c>
      <c r="BU34" s="39">
        <f t="shared" si="82"/>
        <v>0</v>
      </c>
      <c r="BV34" s="37">
        <f t="shared" si="28"/>
        <v>44531</v>
      </c>
      <c r="BW34" s="38">
        <f t="shared" si="83"/>
        <v>0</v>
      </c>
      <c r="BX34" s="39">
        <f t="shared" si="84"/>
        <v>0</v>
      </c>
      <c r="BY34" s="39">
        <f t="shared" si="85"/>
        <v>0</v>
      </c>
      <c r="BZ34" s="24"/>
      <c r="CA34" s="24"/>
      <c r="CB34" s="24"/>
      <c r="CC34" s="24"/>
      <c r="CD34" s="24"/>
      <c r="CE34" s="24"/>
      <c r="CF34" s="24"/>
      <c r="CG34" s="24"/>
      <c r="CH34" s="24"/>
      <c r="CI34" s="24"/>
      <c r="CJ34" s="24"/>
      <c r="CK34" s="24"/>
    </row>
    <row r="35" spans="1:89" x14ac:dyDescent="0.25">
      <c r="A35" s="14">
        <v>16</v>
      </c>
      <c r="B35" s="47"/>
      <c r="C35" s="48"/>
      <c r="D35" s="46"/>
      <c r="E35" s="44"/>
      <c r="F35" s="45"/>
      <c r="G35" s="45"/>
      <c r="H35" s="45"/>
      <c r="I35" s="45"/>
      <c r="J35" s="45"/>
      <c r="K35" s="45"/>
      <c r="L35" s="45"/>
      <c r="M35" s="45"/>
      <c r="N35" s="45"/>
      <c r="O35" s="45"/>
      <c r="P35" s="45"/>
      <c r="Q35" s="45"/>
      <c r="R35" s="15"/>
      <c r="S35" s="15"/>
      <c r="T35" s="15"/>
      <c r="U35" s="15"/>
      <c r="V35" s="15"/>
      <c r="W35" s="15"/>
      <c r="X35" s="15"/>
      <c r="Y35" s="15"/>
      <c r="Z35" s="15"/>
      <c r="AA35" s="15"/>
      <c r="AB35" s="15"/>
      <c r="AC35" s="15"/>
      <c r="AD35" s="37">
        <f t="shared" si="0"/>
        <v>44197</v>
      </c>
      <c r="AE35" s="57">
        <f t="shared" si="50"/>
        <v>0</v>
      </c>
      <c r="AF35" s="39">
        <f t="shared" si="51"/>
        <v>0</v>
      </c>
      <c r="AG35" s="39">
        <f t="shared" si="52"/>
        <v>0</v>
      </c>
      <c r="AH35" s="37">
        <f t="shared" si="2"/>
        <v>44228</v>
      </c>
      <c r="AI35" s="38">
        <f t="shared" si="53"/>
        <v>0</v>
      </c>
      <c r="AJ35" s="39">
        <f t="shared" si="54"/>
        <v>0</v>
      </c>
      <c r="AK35" s="39">
        <f t="shared" si="55"/>
        <v>0</v>
      </c>
      <c r="AL35" s="37">
        <f t="shared" si="4"/>
        <v>44256</v>
      </c>
      <c r="AM35" s="38">
        <f t="shared" si="56"/>
        <v>0</v>
      </c>
      <c r="AN35" s="39">
        <f t="shared" si="57"/>
        <v>0</v>
      </c>
      <c r="AO35" s="39">
        <f t="shared" si="58"/>
        <v>0</v>
      </c>
      <c r="AP35" s="37">
        <f t="shared" si="6"/>
        <v>44287</v>
      </c>
      <c r="AQ35" s="38">
        <f t="shared" si="59"/>
        <v>0</v>
      </c>
      <c r="AR35" s="39">
        <f t="shared" si="60"/>
        <v>0</v>
      </c>
      <c r="AS35" s="39">
        <f t="shared" si="61"/>
        <v>0</v>
      </c>
      <c r="AT35" s="37">
        <f t="shared" si="8"/>
        <v>44317</v>
      </c>
      <c r="AU35" s="38">
        <f t="shared" si="62"/>
        <v>0</v>
      </c>
      <c r="AV35" s="39">
        <f t="shared" si="63"/>
        <v>0</v>
      </c>
      <c r="AW35" s="39">
        <f t="shared" si="64"/>
        <v>0</v>
      </c>
      <c r="AX35" s="37">
        <f t="shared" si="10"/>
        <v>44348</v>
      </c>
      <c r="AY35" s="38">
        <f t="shared" si="65"/>
        <v>0</v>
      </c>
      <c r="AZ35" s="39">
        <f t="shared" si="66"/>
        <v>0</v>
      </c>
      <c r="BA35" s="39">
        <f t="shared" si="67"/>
        <v>0</v>
      </c>
      <c r="BB35" s="37">
        <f t="shared" si="13"/>
        <v>44378</v>
      </c>
      <c r="BC35" s="38">
        <f t="shared" si="68"/>
        <v>0</v>
      </c>
      <c r="BD35" s="39">
        <f t="shared" si="69"/>
        <v>0</v>
      </c>
      <c r="BE35" s="39">
        <f t="shared" si="70"/>
        <v>0</v>
      </c>
      <c r="BF35" s="37">
        <f t="shared" si="16"/>
        <v>44409</v>
      </c>
      <c r="BG35" s="38">
        <f t="shared" si="71"/>
        <v>0</v>
      </c>
      <c r="BH35" s="39">
        <f t="shared" si="72"/>
        <v>0</v>
      </c>
      <c r="BI35" s="39">
        <f t="shared" si="73"/>
        <v>0</v>
      </c>
      <c r="BJ35" s="37">
        <f t="shared" si="19"/>
        <v>44440</v>
      </c>
      <c r="BK35" s="38">
        <f t="shared" si="74"/>
        <v>0</v>
      </c>
      <c r="BL35" s="39">
        <f t="shared" si="75"/>
        <v>0</v>
      </c>
      <c r="BM35" s="39">
        <f t="shared" si="76"/>
        <v>0</v>
      </c>
      <c r="BN35" s="37">
        <f t="shared" si="22"/>
        <v>44470</v>
      </c>
      <c r="BO35" s="38">
        <f t="shared" si="77"/>
        <v>0</v>
      </c>
      <c r="BP35" s="39">
        <f t="shared" si="78"/>
        <v>0</v>
      </c>
      <c r="BQ35" s="39">
        <f t="shared" si="79"/>
        <v>0</v>
      </c>
      <c r="BR35" s="37">
        <f t="shared" si="25"/>
        <v>44501</v>
      </c>
      <c r="BS35" s="38">
        <f t="shared" si="80"/>
        <v>0</v>
      </c>
      <c r="BT35" s="39">
        <f t="shared" si="81"/>
        <v>0</v>
      </c>
      <c r="BU35" s="39">
        <f t="shared" si="82"/>
        <v>0</v>
      </c>
      <c r="BV35" s="37">
        <f t="shared" si="28"/>
        <v>44531</v>
      </c>
      <c r="BW35" s="38">
        <f t="shared" si="83"/>
        <v>0</v>
      </c>
      <c r="BX35" s="39">
        <f t="shared" si="84"/>
        <v>0</v>
      </c>
      <c r="BY35" s="39">
        <f t="shared" si="85"/>
        <v>0</v>
      </c>
      <c r="BZ35" s="24"/>
      <c r="CA35" s="24"/>
      <c r="CB35" s="24"/>
      <c r="CC35" s="24"/>
      <c r="CD35" s="24"/>
      <c r="CE35" s="24"/>
      <c r="CF35" s="24"/>
      <c r="CG35" s="24"/>
      <c r="CH35" s="24"/>
      <c r="CI35" s="24"/>
      <c r="CJ35" s="24"/>
      <c r="CK35" s="24"/>
    </row>
    <row r="36" spans="1:89" x14ac:dyDescent="0.25">
      <c r="A36" s="14">
        <v>17</v>
      </c>
      <c r="B36" s="47"/>
      <c r="C36" s="48"/>
      <c r="D36" s="46"/>
      <c r="E36" s="44"/>
      <c r="F36" s="45"/>
      <c r="G36" s="45"/>
      <c r="H36" s="45"/>
      <c r="I36" s="45"/>
      <c r="J36" s="45"/>
      <c r="K36" s="45"/>
      <c r="L36" s="45"/>
      <c r="M36" s="45"/>
      <c r="N36" s="45"/>
      <c r="O36" s="45"/>
      <c r="P36" s="45"/>
      <c r="Q36" s="45"/>
      <c r="R36" s="15"/>
      <c r="S36" s="15"/>
      <c r="T36" s="15"/>
      <c r="U36" s="15"/>
      <c r="V36" s="15"/>
      <c r="W36" s="15"/>
      <c r="X36" s="15"/>
      <c r="Y36" s="15"/>
      <c r="Z36" s="15"/>
      <c r="AA36" s="15"/>
      <c r="AB36" s="15"/>
      <c r="AC36" s="15"/>
      <c r="AD36" s="37">
        <f t="shared" si="0"/>
        <v>44197</v>
      </c>
      <c r="AE36" s="57">
        <f t="shared" si="50"/>
        <v>0</v>
      </c>
      <c r="AF36" s="39">
        <f t="shared" si="51"/>
        <v>0</v>
      </c>
      <c r="AG36" s="39">
        <f t="shared" si="52"/>
        <v>0</v>
      </c>
      <c r="AH36" s="37">
        <f t="shared" si="2"/>
        <v>44228</v>
      </c>
      <c r="AI36" s="38">
        <f t="shared" si="53"/>
        <v>0</v>
      </c>
      <c r="AJ36" s="39">
        <f t="shared" si="54"/>
        <v>0</v>
      </c>
      <c r="AK36" s="39">
        <f t="shared" si="55"/>
        <v>0</v>
      </c>
      <c r="AL36" s="37">
        <f t="shared" si="4"/>
        <v>44256</v>
      </c>
      <c r="AM36" s="38">
        <f t="shared" si="56"/>
        <v>0</v>
      </c>
      <c r="AN36" s="39">
        <f t="shared" si="57"/>
        <v>0</v>
      </c>
      <c r="AO36" s="39">
        <f t="shared" si="58"/>
        <v>0</v>
      </c>
      <c r="AP36" s="37">
        <f t="shared" si="6"/>
        <v>44287</v>
      </c>
      <c r="AQ36" s="38">
        <f t="shared" si="59"/>
        <v>0</v>
      </c>
      <c r="AR36" s="39">
        <f t="shared" si="60"/>
        <v>0</v>
      </c>
      <c r="AS36" s="39">
        <f t="shared" si="61"/>
        <v>0</v>
      </c>
      <c r="AT36" s="37">
        <f t="shared" si="8"/>
        <v>44317</v>
      </c>
      <c r="AU36" s="38">
        <f t="shared" si="62"/>
        <v>0</v>
      </c>
      <c r="AV36" s="39">
        <f t="shared" si="63"/>
        <v>0</v>
      </c>
      <c r="AW36" s="39">
        <f t="shared" si="64"/>
        <v>0</v>
      </c>
      <c r="AX36" s="37">
        <f t="shared" si="10"/>
        <v>44348</v>
      </c>
      <c r="AY36" s="38">
        <f t="shared" si="65"/>
        <v>0</v>
      </c>
      <c r="AZ36" s="39">
        <f t="shared" si="66"/>
        <v>0</v>
      </c>
      <c r="BA36" s="39">
        <f t="shared" si="67"/>
        <v>0</v>
      </c>
      <c r="BB36" s="37">
        <f t="shared" si="13"/>
        <v>44378</v>
      </c>
      <c r="BC36" s="38">
        <f t="shared" si="68"/>
        <v>0</v>
      </c>
      <c r="BD36" s="39">
        <f t="shared" si="69"/>
        <v>0</v>
      </c>
      <c r="BE36" s="39">
        <f t="shared" si="70"/>
        <v>0</v>
      </c>
      <c r="BF36" s="37">
        <f t="shared" si="16"/>
        <v>44409</v>
      </c>
      <c r="BG36" s="38">
        <f t="shared" si="71"/>
        <v>0</v>
      </c>
      <c r="BH36" s="39">
        <f t="shared" si="72"/>
        <v>0</v>
      </c>
      <c r="BI36" s="39">
        <f t="shared" si="73"/>
        <v>0</v>
      </c>
      <c r="BJ36" s="37">
        <f t="shared" si="19"/>
        <v>44440</v>
      </c>
      <c r="BK36" s="38">
        <f t="shared" si="74"/>
        <v>0</v>
      </c>
      <c r="BL36" s="39">
        <f t="shared" si="75"/>
        <v>0</v>
      </c>
      <c r="BM36" s="39">
        <f t="shared" si="76"/>
        <v>0</v>
      </c>
      <c r="BN36" s="37">
        <f t="shared" si="22"/>
        <v>44470</v>
      </c>
      <c r="BO36" s="38">
        <f t="shared" si="77"/>
        <v>0</v>
      </c>
      <c r="BP36" s="39">
        <f t="shared" si="78"/>
        <v>0</v>
      </c>
      <c r="BQ36" s="39">
        <f t="shared" si="79"/>
        <v>0</v>
      </c>
      <c r="BR36" s="37">
        <f t="shared" si="25"/>
        <v>44501</v>
      </c>
      <c r="BS36" s="38">
        <f t="shared" si="80"/>
        <v>0</v>
      </c>
      <c r="BT36" s="39">
        <f t="shared" si="81"/>
        <v>0</v>
      </c>
      <c r="BU36" s="39">
        <f t="shared" si="82"/>
        <v>0</v>
      </c>
      <c r="BV36" s="37">
        <f t="shared" si="28"/>
        <v>44531</v>
      </c>
      <c r="BW36" s="38">
        <f t="shared" si="83"/>
        <v>0</v>
      </c>
      <c r="BX36" s="39">
        <f t="shared" si="84"/>
        <v>0</v>
      </c>
      <c r="BY36" s="39">
        <f t="shared" si="85"/>
        <v>0</v>
      </c>
      <c r="BZ36" s="24"/>
      <c r="CA36" s="24"/>
      <c r="CB36" s="24"/>
      <c r="CC36" s="24"/>
      <c r="CD36" s="24"/>
      <c r="CE36" s="24"/>
      <c r="CF36" s="24"/>
      <c r="CG36" s="24"/>
      <c r="CH36" s="24"/>
      <c r="CI36" s="24"/>
      <c r="CJ36" s="24"/>
      <c r="CK36" s="24"/>
    </row>
    <row r="37" spans="1:89" x14ac:dyDescent="0.25">
      <c r="A37" s="4">
        <v>18</v>
      </c>
      <c r="B37" s="47"/>
      <c r="C37" s="48"/>
      <c r="D37" s="46"/>
      <c r="E37" s="44"/>
      <c r="F37" s="45"/>
      <c r="G37" s="45"/>
      <c r="H37" s="45"/>
      <c r="I37" s="45"/>
      <c r="J37" s="45"/>
      <c r="K37" s="45"/>
      <c r="L37" s="45"/>
      <c r="M37" s="45"/>
      <c r="N37" s="45"/>
      <c r="O37" s="45"/>
      <c r="P37" s="45"/>
      <c r="Q37" s="45"/>
      <c r="R37" s="15"/>
      <c r="S37" s="15"/>
      <c r="T37" s="15"/>
      <c r="U37" s="15"/>
      <c r="V37" s="15"/>
      <c r="W37" s="15"/>
      <c r="X37" s="15"/>
      <c r="Y37" s="15"/>
      <c r="Z37" s="15"/>
      <c r="AA37" s="15"/>
      <c r="AB37" s="15"/>
      <c r="AC37" s="15"/>
      <c r="AD37" s="37">
        <f t="shared" si="0"/>
        <v>44197</v>
      </c>
      <c r="AE37" s="57">
        <f t="shared" si="50"/>
        <v>0</v>
      </c>
      <c r="AF37" s="39">
        <f t="shared" si="51"/>
        <v>0</v>
      </c>
      <c r="AG37" s="39">
        <f t="shared" si="52"/>
        <v>0</v>
      </c>
      <c r="AH37" s="37">
        <f t="shared" si="2"/>
        <v>44228</v>
      </c>
      <c r="AI37" s="38">
        <f t="shared" si="53"/>
        <v>0</v>
      </c>
      <c r="AJ37" s="39">
        <f t="shared" si="54"/>
        <v>0</v>
      </c>
      <c r="AK37" s="39">
        <f t="shared" si="55"/>
        <v>0</v>
      </c>
      <c r="AL37" s="37">
        <f t="shared" si="4"/>
        <v>44256</v>
      </c>
      <c r="AM37" s="38">
        <f t="shared" si="56"/>
        <v>0</v>
      </c>
      <c r="AN37" s="39">
        <f t="shared" si="57"/>
        <v>0</v>
      </c>
      <c r="AO37" s="39">
        <f t="shared" si="58"/>
        <v>0</v>
      </c>
      <c r="AP37" s="37">
        <f t="shared" si="6"/>
        <v>44287</v>
      </c>
      <c r="AQ37" s="38">
        <f t="shared" si="59"/>
        <v>0</v>
      </c>
      <c r="AR37" s="39">
        <f t="shared" si="60"/>
        <v>0</v>
      </c>
      <c r="AS37" s="39">
        <f t="shared" si="61"/>
        <v>0</v>
      </c>
      <c r="AT37" s="37">
        <f t="shared" si="8"/>
        <v>44317</v>
      </c>
      <c r="AU37" s="38">
        <f t="shared" si="62"/>
        <v>0</v>
      </c>
      <c r="AV37" s="39">
        <f t="shared" si="63"/>
        <v>0</v>
      </c>
      <c r="AW37" s="39">
        <f t="shared" si="64"/>
        <v>0</v>
      </c>
      <c r="AX37" s="37">
        <f t="shared" si="10"/>
        <v>44348</v>
      </c>
      <c r="AY37" s="38">
        <f t="shared" si="65"/>
        <v>0</v>
      </c>
      <c r="AZ37" s="39">
        <f t="shared" si="66"/>
        <v>0</v>
      </c>
      <c r="BA37" s="39">
        <f t="shared" si="67"/>
        <v>0</v>
      </c>
      <c r="BB37" s="37">
        <f t="shared" si="13"/>
        <v>44378</v>
      </c>
      <c r="BC37" s="38">
        <f t="shared" si="68"/>
        <v>0</v>
      </c>
      <c r="BD37" s="39">
        <f t="shared" si="69"/>
        <v>0</v>
      </c>
      <c r="BE37" s="39">
        <f t="shared" si="70"/>
        <v>0</v>
      </c>
      <c r="BF37" s="37">
        <f t="shared" si="16"/>
        <v>44409</v>
      </c>
      <c r="BG37" s="38">
        <f t="shared" si="71"/>
        <v>0</v>
      </c>
      <c r="BH37" s="39">
        <f t="shared" si="72"/>
        <v>0</v>
      </c>
      <c r="BI37" s="39">
        <f t="shared" si="73"/>
        <v>0</v>
      </c>
      <c r="BJ37" s="37">
        <f t="shared" si="19"/>
        <v>44440</v>
      </c>
      <c r="BK37" s="38">
        <f t="shared" si="74"/>
        <v>0</v>
      </c>
      <c r="BL37" s="39">
        <f t="shared" si="75"/>
        <v>0</v>
      </c>
      <c r="BM37" s="39">
        <f t="shared" si="76"/>
        <v>0</v>
      </c>
      <c r="BN37" s="37">
        <f t="shared" si="22"/>
        <v>44470</v>
      </c>
      <c r="BO37" s="38">
        <f t="shared" si="77"/>
        <v>0</v>
      </c>
      <c r="BP37" s="39">
        <f t="shared" si="78"/>
        <v>0</v>
      </c>
      <c r="BQ37" s="39">
        <f t="shared" si="79"/>
        <v>0</v>
      </c>
      <c r="BR37" s="37">
        <f t="shared" si="25"/>
        <v>44501</v>
      </c>
      <c r="BS37" s="38">
        <f t="shared" si="80"/>
        <v>0</v>
      </c>
      <c r="BT37" s="39">
        <f t="shared" si="81"/>
        <v>0</v>
      </c>
      <c r="BU37" s="39">
        <f t="shared" si="82"/>
        <v>0</v>
      </c>
      <c r="BV37" s="37">
        <f t="shared" si="28"/>
        <v>44531</v>
      </c>
      <c r="BW37" s="38">
        <f t="shared" si="83"/>
        <v>0</v>
      </c>
      <c r="BX37" s="39">
        <f t="shared" si="84"/>
        <v>0</v>
      </c>
      <c r="BY37" s="39">
        <f t="shared" si="85"/>
        <v>0</v>
      </c>
      <c r="BZ37" s="24"/>
      <c r="CA37" s="24"/>
      <c r="CB37" s="24"/>
      <c r="CC37" s="24"/>
      <c r="CD37" s="24"/>
      <c r="CE37" s="24"/>
      <c r="CF37" s="24"/>
      <c r="CG37" s="24"/>
      <c r="CH37" s="24"/>
      <c r="CI37" s="24"/>
      <c r="CJ37" s="24"/>
      <c r="CK37" s="24"/>
    </row>
    <row r="38" spans="1:89" x14ac:dyDescent="0.25">
      <c r="A38" s="14">
        <v>19</v>
      </c>
      <c r="B38" s="47"/>
      <c r="C38" s="48"/>
      <c r="D38" s="46"/>
      <c r="E38" s="44"/>
      <c r="F38" s="45"/>
      <c r="G38" s="45"/>
      <c r="H38" s="45"/>
      <c r="I38" s="45"/>
      <c r="J38" s="45"/>
      <c r="K38" s="45"/>
      <c r="L38" s="45"/>
      <c r="M38" s="45"/>
      <c r="N38" s="45"/>
      <c r="O38" s="45"/>
      <c r="P38" s="45"/>
      <c r="Q38" s="45"/>
      <c r="R38" s="15"/>
      <c r="S38" s="15"/>
      <c r="T38" s="15"/>
      <c r="U38" s="15"/>
      <c r="V38" s="15"/>
      <c r="W38" s="15"/>
      <c r="X38" s="15"/>
      <c r="Y38" s="15"/>
      <c r="Z38" s="15"/>
      <c r="AA38" s="15"/>
      <c r="AB38" s="15"/>
      <c r="AC38" s="15"/>
      <c r="AD38" s="37">
        <f t="shared" si="0"/>
        <v>44197</v>
      </c>
      <c r="AE38" s="57">
        <f t="shared" si="50"/>
        <v>0</v>
      </c>
      <c r="AF38" s="39">
        <f t="shared" si="51"/>
        <v>0</v>
      </c>
      <c r="AG38" s="39">
        <f t="shared" si="52"/>
        <v>0</v>
      </c>
      <c r="AH38" s="37">
        <f t="shared" si="2"/>
        <v>44228</v>
      </c>
      <c r="AI38" s="38">
        <f t="shared" si="53"/>
        <v>0</v>
      </c>
      <c r="AJ38" s="39">
        <f t="shared" si="54"/>
        <v>0</v>
      </c>
      <c r="AK38" s="39">
        <f t="shared" si="55"/>
        <v>0</v>
      </c>
      <c r="AL38" s="37">
        <f t="shared" si="4"/>
        <v>44256</v>
      </c>
      <c r="AM38" s="38">
        <f t="shared" si="56"/>
        <v>0</v>
      </c>
      <c r="AN38" s="39">
        <f t="shared" si="57"/>
        <v>0</v>
      </c>
      <c r="AO38" s="39">
        <f t="shared" si="58"/>
        <v>0</v>
      </c>
      <c r="AP38" s="37">
        <f t="shared" si="6"/>
        <v>44287</v>
      </c>
      <c r="AQ38" s="38">
        <f t="shared" si="59"/>
        <v>0</v>
      </c>
      <c r="AR38" s="39">
        <f t="shared" si="60"/>
        <v>0</v>
      </c>
      <c r="AS38" s="39">
        <f t="shared" si="61"/>
        <v>0</v>
      </c>
      <c r="AT38" s="37">
        <f t="shared" si="8"/>
        <v>44317</v>
      </c>
      <c r="AU38" s="38">
        <f t="shared" si="62"/>
        <v>0</v>
      </c>
      <c r="AV38" s="39">
        <f t="shared" si="63"/>
        <v>0</v>
      </c>
      <c r="AW38" s="39">
        <f t="shared" si="64"/>
        <v>0</v>
      </c>
      <c r="AX38" s="37">
        <f t="shared" si="10"/>
        <v>44348</v>
      </c>
      <c r="AY38" s="38">
        <f t="shared" si="65"/>
        <v>0</v>
      </c>
      <c r="AZ38" s="39">
        <f t="shared" si="66"/>
        <v>0</v>
      </c>
      <c r="BA38" s="39">
        <f t="shared" si="67"/>
        <v>0</v>
      </c>
      <c r="BB38" s="37">
        <f t="shared" si="13"/>
        <v>44378</v>
      </c>
      <c r="BC38" s="38">
        <f t="shared" si="68"/>
        <v>0</v>
      </c>
      <c r="BD38" s="39">
        <f t="shared" si="69"/>
        <v>0</v>
      </c>
      <c r="BE38" s="39">
        <f t="shared" si="70"/>
        <v>0</v>
      </c>
      <c r="BF38" s="37">
        <f t="shared" si="16"/>
        <v>44409</v>
      </c>
      <c r="BG38" s="38">
        <f t="shared" si="71"/>
        <v>0</v>
      </c>
      <c r="BH38" s="39">
        <f t="shared" si="72"/>
        <v>0</v>
      </c>
      <c r="BI38" s="39">
        <f t="shared" si="73"/>
        <v>0</v>
      </c>
      <c r="BJ38" s="37">
        <f t="shared" si="19"/>
        <v>44440</v>
      </c>
      <c r="BK38" s="38">
        <f t="shared" si="74"/>
        <v>0</v>
      </c>
      <c r="BL38" s="39">
        <f t="shared" si="75"/>
        <v>0</v>
      </c>
      <c r="BM38" s="39">
        <f t="shared" si="76"/>
        <v>0</v>
      </c>
      <c r="BN38" s="37">
        <f t="shared" si="22"/>
        <v>44470</v>
      </c>
      <c r="BO38" s="38">
        <f t="shared" si="77"/>
        <v>0</v>
      </c>
      <c r="BP38" s="39">
        <f t="shared" si="78"/>
        <v>0</v>
      </c>
      <c r="BQ38" s="39">
        <f t="shared" si="79"/>
        <v>0</v>
      </c>
      <c r="BR38" s="37">
        <f t="shared" si="25"/>
        <v>44501</v>
      </c>
      <c r="BS38" s="38">
        <f t="shared" si="80"/>
        <v>0</v>
      </c>
      <c r="BT38" s="39">
        <f t="shared" si="81"/>
        <v>0</v>
      </c>
      <c r="BU38" s="39">
        <f t="shared" si="82"/>
        <v>0</v>
      </c>
      <c r="BV38" s="37">
        <f t="shared" si="28"/>
        <v>44531</v>
      </c>
      <c r="BW38" s="38">
        <f t="shared" si="83"/>
        <v>0</v>
      </c>
      <c r="BX38" s="39">
        <f t="shared" si="84"/>
        <v>0</v>
      </c>
      <c r="BY38" s="39">
        <f t="shared" si="85"/>
        <v>0</v>
      </c>
      <c r="BZ38" s="24"/>
      <c r="CA38" s="24"/>
      <c r="CB38" s="24"/>
      <c r="CC38" s="24"/>
      <c r="CD38" s="24"/>
      <c r="CE38" s="24"/>
      <c r="CF38" s="24"/>
      <c r="CG38" s="24"/>
      <c r="CH38" s="24"/>
      <c r="CI38" s="24"/>
      <c r="CJ38" s="24"/>
      <c r="CK38" s="24"/>
    </row>
    <row r="39" spans="1:89" x14ac:dyDescent="0.25">
      <c r="A39" s="14">
        <v>20</v>
      </c>
      <c r="B39" s="47"/>
      <c r="C39" s="48"/>
      <c r="D39" s="46"/>
      <c r="E39" s="44"/>
      <c r="F39" s="45"/>
      <c r="G39" s="45"/>
      <c r="H39" s="45"/>
      <c r="I39" s="45"/>
      <c r="J39" s="45"/>
      <c r="K39" s="45"/>
      <c r="L39" s="45"/>
      <c r="M39" s="45"/>
      <c r="N39" s="45"/>
      <c r="O39" s="45"/>
      <c r="P39" s="45"/>
      <c r="Q39" s="45"/>
      <c r="R39" s="15"/>
      <c r="S39" s="15"/>
      <c r="T39" s="15"/>
      <c r="U39" s="15"/>
      <c r="V39" s="15"/>
      <c r="W39" s="15"/>
      <c r="X39" s="15"/>
      <c r="Y39" s="15"/>
      <c r="Z39" s="15"/>
      <c r="AA39" s="15"/>
      <c r="AB39" s="15"/>
      <c r="AC39" s="15"/>
      <c r="AD39" s="37">
        <f t="shared" si="0"/>
        <v>44197</v>
      </c>
      <c r="AE39" s="57">
        <f t="shared" si="50"/>
        <v>0</v>
      </c>
      <c r="AF39" s="39">
        <f t="shared" si="51"/>
        <v>0</v>
      </c>
      <c r="AG39" s="39">
        <f t="shared" si="52"/>
        <v>0</v>
      </c>
      <c r="AH39" s="37">
        <f t="shared" si="2"/>
        <v>44228</v>
      </c>
      <c r="AI39" s="38">
        <f t="shared" si="53"/>
        <v>0</v>
      </c>
      <c r="AJ39" s="39">
        <f t="shared" si="54"/>
        <v>0</v>
      </c>
      <c r="AK39" s="39">
        <f t="shared" si="55"/>
        <v>0</v>
      </c>
      <c r="AL39" s="37">
        <f t="shared" si="4"/>
        <v>44256</v>
      </c>
      <c r="AM39" s="38">
        <f t="shared" si="56"/>
        <v>0</v>
      </c>
      <c r="AN39" s="39">
        <f t="shared" si="57"/>
        <v>0</v>
      </c>
      <c r="AO39" s="39">
        <f t="shared" si="58"/>
        <v>0</v>
      </c>
      <c r="AP39" s="37">
        <f t="shared" si="6"/>
        <v>44287</v>
      </c>
      <c r="AQ39" s="38">
        <f t="shared" si="59"/>
        <v>0</v>
      </c>
      <c r="AR39" s="39">
        <f t="shared" si="60"/>
        <v>0</v>
      </c>
      <c r="AS39" s="39">
        <f t="shared" si="61"/>
        <v>0</v>
      </c>
      <c r="AT39" s="37">
        <f t="shared" si="8"/>
        <v>44317</v>
      </c>
      <c r="AU39" s="38">
        <f t="shared" si="62"/>
        <v>0</v>
      </c>
      <c r="AV39" s="39">
        <f t="shared" si="63"/>
        <v>0</v>
      </c>
      <c r="AW39" s="39">
        <f t="shared" si="64"/>
        <v>0</v>
      </c>
      <c r="AX39" s="37">
        <f t="shared" si="10"/>
        <v>44348</v>
      </c>
      <c r="AY39" s="38">
        <f t="shared" si="65"/>
        <v>0</v>
      </c>
      <c r="AZ39" s="39">
        <f t="shared" si="66"/>
        <v>0</v>
      </c>
      <c r="BA39" s="39">
        <f t="shared" si="67"/>
        <v>0</v>
      </c>
      <c r="BB39" s="37">
        <f t="shared" si="13"/>
        <v>44378</v>
      </c>
      <c r="BC39" s="38">
        <f t="shared" si="68"/>
        <v>0</v>
      </c>
      <c r="BD39" s="39">
        <f t="shared" si="69"/>
        <v>0</v>
      </c>
      <c r="BE39" s="39">
        <f t="shared" si="70"/>
        <v>0</v>
      </c>
      <c r="BF39" s="37">
        <f t="shared" si="16"/>
        <v>44409</v>
      </c>
      <c r="BG39" s="38">
        <f t="shared" si="71"/>
        <v>0</v>
      </c>
      <c r="BH39" s="39">
        <f t="shared" si="72"/>
        <v>0</v>
      </c>
      <c r="BI39" s="39">
        <f t="shared" si="73"/>
        <v>0</v>
      </c>
      <c r="BJ39" s="37">
        <f t="shared" si="19"/>
        <v>44440</v>
      </c>
      <c r="BK39" s="38">
        <f t="shared" si="74"/>
        <v>0</v>
      </c>
      <c r="BL39" s="39">
        <f t="shared" si="75"/>
        <v>0</v>
      </c>
      <c r="BM39" s="39">
        <f t="shared" si="76"/>
        <v>0</v>
      </c>
      <c r="BN39" s="37">
        <f t="shared" si="22"/>
        <v>44470</v>
      </c>
      <c r="BO39" s="38">
        <f t="shared" si="77"/>
        <v>0</v>
      </c>
      <c r="BP39" s="39">
        <f t="shared" si="78"/>
        <v>0</v>
      </c>
      <c r="BQ39" s="39">
        <f t="shared" si="79"/>
        <v>0</v>
      </c>
      <c r="BR39" s="37">
        <f t="shared" si="25"/>
        <v>44501</v>
      </c>
      <c r="BS39" s="38">
        <f t="shared" si="80"/>
        <v>0</v>
      </c>
      <c r="BT39" s="39">
        <f t="shared" si="81"/>
        <v>0</v>
      </c>
      <c r="BU39" s="39">
        <f t="shared" si="82"/>
        <v>0</v>
      </c>
      <c r="BV39" s="37">
        <f t="shared" si="28"/>
        <v>44531</v>
      </c>
      <c r="BW39" s="38">
        <f t="shared" si="83"/>
        <v>0</v>
      </c>
      <c r="BX39" s="39">
        <f t="shared" si="84"/>
        <v>0</v>
      </c>
      <c r="BY39" s="39">
        <f t="shared" si="85"/>
        <v>0</v>
      </c>
      <c r="BZ39" s="24"/>
      <c r="CA39" s="24"/>
      <c r="CB39" s="24"/>
      <c r="CC39" s="24"/>
      <c r="CD39" s="24"/>
      <c r="CE39" s="24"/>
      <c r="CF39" s="24"/>
      <c r="CG39" s="24"/>
      <c r="CH39" s="24"/>
      <c r="CI39" s="24"/>
      <c r="CJ39" s="24"/>
      <c r="CK39" s="24"/>
    </row>
    <row r="40" spans="1:89" outlineLevel="1" x14ac:dyDescent="0.25">
      <c r="A40" s="4">
        <v>21</v>
      </c>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37">
        <f t="shared" si="0"/>
        <v>44197</v>
      </c>
      <c r="AE40" s="57">
        <f t="shared" si="50"/>
        <v>0</v>
      </c>
      <c r="AF40" s="39">
        <f t="shared" si="51"/>
        <v>0</v>
      </c>
      <c r="AG40" s="39">
        <f t="shared" si="52"/>
        <v>0</v>
      </c>
      <c r="AH40" s="37">
        <f t="shared" si="2"/>
        <v>44228</v>
      </c>
      <c r="AI40" s="38">
        <f t="shared" si="53"/>
        <v>0</v>
      </c>
      <c r="AJ40" s="39">
        <f t="shared" si="54"/>
        <v>0</v>
      </c>
      <c r="AK40" s="39">
        <f t="shared" si="55"/>
        <v>0</v>
      </c>
      <c r="AL40" s="37">
        <f t="shared" si="4"/>
        <v>44256</v>
      </c>
      <c r="AM40" s="38">
        <f t="shared" si="56"/>
        <v>0</v>
      </c>
      <c r="AN40" s="39">
        <f t="shared" si="57"/>
        <v>0</v>
      </c>
      <c r="AO40" s="39">
        <f t="shared" si="58"/>
        <v>0</v>
      </c>
      <c r="AP40" s="37">
        <f t="shared" si="6"/>
        <v>44287</v>
      </c>
      <c r="AQ40" s="38">
        <f t="shared" si="59"/>
        <v>0</v>
      </c>
      <c r="AR40" s="39">
        <f t="shared" si="60"/>
        <v>0</v>
      </c>
      <c r="AS40" s="39">
        <f t="shared" si="61"/>
        <v>0</v>
      </c>
      <c r="AT40" s="37">
        <f t="shared" si="8"/>
        <v>44317</v>
      </c>
      <c r="AU40" s="38">
        <f t="shared" si="62"/>
        <v>0</v>
      </c>
      <c r="AV40" s="39">
        <f t="shared" si="63"/>
        <v>0</v>
      </c>
      <c r="AW40" s="39">
        <f t="shared" si="64"/>
        <v>0</v>
      </c>
      <c r="AX40" s="37">
        <f t="shared" si="10"/>
        <v>44348</v>
      </c>
      <c r="AY40" s="38">
        <f t="shared" si="65"/>
        <v>0</v>
      </c>
      <c r="AZ40" s="39">
        <f t="shared" si="66"/>
        <v>0</v>
      </c>
      <c r="BA40" s="39">
        <f t="shared" si="67"/>
        <v>0</v>
      </c>
      <c r="BB40" s="37">
        <f t="shared" si="13"/>
        <v>44378</v>
      </c>
      <c r="BC40" s="38">
        <f t="shared" si="68"/>
        <v>0</v>
      </c>
      <c r="BD40" s="39">
        <f t="shared" si="69"/>
        <v>0</v>
      </c>
      <c r="BE40" s="39">
        <f t="shared" si="70"/>
        <v>0</v>
      </c>
      <c r="BF40" s="37">
        <f t="shared" si="16"/>
        <v>44409</v>
      </c>
      <c r="BG40" s="38">
        <f t="shared" si="71"/>
        <v>0</v>
      </c>
      <c r="BH40" s="39">
        <f t="shared" si="72"/>
        <v>0</v>
      </c>
      <c r="BI40" s="39">
        <f t="shared" si="73"/>
        <v>0</v>
      </c>
      <c r="BJ40" s="37">
        <f t="shared" si="19"/>
        <v>44440</v>
      </c>
      <c r="BK40" s="38">
        <f t="shared" si="74"/>
        <v>0</v>
      </c>
      <c r="BL40" s="39">
        <f t="shared" si="75"/>
        <v>0</v>
      </c>
      <c r="BM40" s="39">
        <f t="shared" si="76"/>
        <v>0</v>
      </c>
      <c r="BN40" s="37">
        <f t="shared" si="22"/>
        <v>44470</v>
      </c>
      <c r="BO40" s="38">
        <f t="shared" si="77"/>
        <v>0</v>
      </c>
      <c r="BP40" s="39">
        <f t="shared" si="78"/>
        <v>0</v>
      </c>
      <c r="BQ40" s="39">
        <f t="shared" si="79"/>
        <v>0</v>
      </c>
      <c r="BR40" s="37">
        <f t="shared" si="25"/>
        <v>44501</v>
      </c>
      <c r="BS40" s="38">
        <f t="shared" si="80"/>
        <v>0</v>
      </c>
      <c r="BT40" s="39">
        <f t="shared" si="81"/>
        <v>0</v>
      </c>
      <c r="BU40" s="39">
        <f t="shared" si="82"/>
        <v>0</v>
      </c>
      <c r="BV40" s="37">
        <f t="shared" si="28"/>
        <v>44531</v>
      </c>
      <c r="BW40" s="38">
        <f t="shared" si="83"/>
        <v>0</v>
      </c>
      <c r="BX40" s="39">
        <f t="shared" si="84"/>
        <v>0</v>
      </c>
      <c r="BY40" s="39">
        <f t="shared" si="85"/>
        <v>0</v>
      </c>
      <c r="BZ40" s="24"/>
      <c r="CA40" s="24"/>
      <c r="CB40" s="24"/>
      <c r="CC40" s="24"/>
      <c r="CD40" s="24"/>
      <c r="CE40" s="24"/>
      <c r="CF40" s="24"/>
      <c r="CG40" s="24"/>
      <c r="CH40" s="24"/>
      <c r="CI40" s="24"/>
      <c r="CJ40" s="24"/>
      <c r="CK40" s="24"/>
    </row>
    <row r="41" spans="1:89" outlineLevel="1" x14ac:dyDescent="0.25">
      <c r="A41" s="4">
        <v>22</v>
      </c>
      <c r="B41" s="16"/>
      <c r="C41" s="16"/>
      <c r="D41" s="16"/>
      <c r="E41" s="16"/>
      <c r="F41" s="16"/>
      <c r="G41" s="16"/>
      <c r="H41" s="16"/>
      <c r="I41" s="16"/>
      <c r="J41" s="16"/>
      <c r="K41" s="16"/>
      <c r="L41" s="16"/>
      <c r="M41" s="16"/>
      <c r="N41" s="17"/>
      <c r="O41" s="16"/>
      <c r="P41" s="16"/>
      <c r="Q41" s="16"/>
      <c r="R41" s="16"/>
      <c r="S41" s="16"/>
      <c r="T41" s="16"/>
      <c r="U41" s="16"/>
      <c r="V41" s="16"/>
      <c r="W41" s="16"/>
      <c r="X41" s="16"/>
      <c r="Y41" s="16"/>
      <c r="Z41" s="16"/>
      <c r="AA41" s="16"/>
      <c r="AB41" s="16"/>
      <c r="AC41" s="16"/>
      <c r="AD41" s="37">
        <f t="shared" si="0"/>
        <v>44197</v>
      </c>
      <c r="AE41" s="57">
        <f t="shared" si="50"/>
        <v>0</v>
      </c>
      <c r="AF41" s="39">
        <f t="shared" si="51"/>
        <v>0</v>
      </c>
      <c r="AG41" s="39">
        <f t="shared" si="52"/>
        <v>0</v>
      </c>
      <c r="AH41" s="37">
        <f t="shared" si="2"/>
        <v>44228</v>
      </c>
      <c r="AI41" s="38">
        <f t="shared" si="53"/>
        <v>0</v>
      </c>
      <c r="AJ41" s="39">
        <f t="shared" si="54"/>
        <v>0</v>
      </c>
      <c r="AK41" s="39">
        <f t="shared" si="55"/>
        <v>0</v>
      </c>
      <c r="AL41" s="37">
        <f t="shared" si="4"/>
        <v>44256</v>
      </c>
      <c r="AM41" s="38">
        <f t="shared" si="56"/>
        <v>0</v>
      </c>
      <c r="AN41" s="39">
        <f t="shared" si="57"/>
        <v>0</v>
      </c>
      <c r="AO41" s="39">
        <f t="shared" si="58"/>
        <v>0</v>
      </c>
      <c r="AP41" s="37">
        <f t="shared" si="6"/>
        <v>44287</v>
      </c>
      <c r="AQ41" s="38">
        <f t="shared" si="59"/>
        <v>0</v>
      </c>
      <c r="AR41" s="39">
        <f t="shared" si="60"/>
        <v>0</v>
      </c>
      <c r="AS41" s="39">
        <f t="shared" si="61"/>
        <v>0</v>
      </c>
      <c r="AT41" s="37">
        <f t="shared" si="8"/>
        <v>44317</v>
      </c>
      <c r="AU41" s="38">
        <f t="shared" si="62"/>
        <v>0</v>
      </c>
      <c r="AV41" s="39">
        <f t="shared" si="63"/>
        <v>0</v>
      </c>
      <c r="AW41" s="39">
        <f t="shared" si="64"/>
        <v>0</v>
      </c>
      <c r="AX41" s="37">
        <f t="shared" si="10"/>
        <v>44348</v>
      </c>
      <c r="AY41" s="38">
        <f t="shared" si="65"/>
        <v>0</v>
      </c>
      <c r="AZ41" s="39">
        <f t="shared" si="66"/>
        <v>0</v>
      </c>
      <c r="BA41" s="39">
        <f t="shared" si="67"/>
        <v>0</v>
      </c>
      <c r="BB41" s="37">
        <f t="shared" si="13"/>
        <v>44378</v>
      </c>
      <c r="BC41" s="38">
        <f t="shared" si="68"/>
        <v>0</v>
      </c>
      <c r="BD41" s="39">
        <f t="shared" si="69"/>
        <v>0</v>
      </c>
      <c r="BE41" s="39">
        <f t="shared" si="70"/>
        <v>0</v>
      </c>
      <c r="BF41" s="37">
        <f t="shared" si="16"/>
        <v>44409</v>
      </c>
      <c r="BG41" s="38">
        <f t="shared" si="71"/>
        <v>0</v>
      </c>
      <c r="BH41" s="39">
        <f t="shared" si="72"/>
        <v>0</v>
      </c>
      <c r="BI41" s="39">
        <f t="shared" si="73"/>
        <v>0</v>
      </c>
      <c r="BJ41" s="37">
        <f t="shared" si="19"/>
        <v>44440</v>
      </c>
      <c r="BK41" s="38">
        <f t="shared" si="74"/>
        <v>0</v>
      </c>
      <c r="BL41" s="39">
        <f t="shared" si="75"/>
        <v>0</v>
      </c>
      <c r="BM41" s="39">
        <f t="shared" si="76"/>
        <v>0</v>
      </c>
      <c r="BN41" s="37">
        <f t="shared" si="22"/>
        <v>44470</v>
      </c>
      <c r="BO41" s="38">
        <f t="shared" si="77"/>
        <v>0</v>
      </c>
      <c r="BP41" s="39">
        <f t="shared" si="78"/>
        <v>0</v>
      </c>
      <c r="BQ41" s="39">
        <f t="shared" si="79"/>
        <v>0</v>
      </c>
      <c r="BR41" s="37">
        <f t="shared" si="25"/>
        <v>44501</v>
      </c>
      <c r="BS41" s="38">
        <f t="shared" si="80"/>
        <v>0</v>
      </c>
      <c r="BT41" s="39">
        <f t="shared" si="81"/>
        <v>0</v>
      </c>
      <c r="BU41" s="39">
        <f t="shared" si="82"/>
        <v>0</v>
      </c>
      <c r="BV41" s="37">
        <f t="shared" si="28"/>
        <v>44531</v>
      </c>
      <c r="BW41" s="38">
        <f t="shared" si="83"/>
        <v>0</v>
      </c>
      <c r="BX41" s="39">
        <f t="shared" si="84"/>
        <v>0</v>
      </c>
      <c r="BY41" s="39">
        <f t="shared" si="85"/>
        <v>0</v>
      </c>
      <c r="BZ41" s="24"/>
      <c r="CA41" s="24"/>
      <c r="CB41" s="24"/>
      <c r="CC41" s="24"/>
      <c r="CD41" s="24"/>
      <c r="CE41" s="24"/>
      <c r="CF41" s="24"/>
      <c r="CG41" s="24"/>
      <c r="CH41" s="24"/>
      <c r="CI41" s="24"/>
      <c r="CJ41" s="24"/>
      <c r="CK41" s="24"/>
    </row>
    <row r="42" spans="1:89" outlineLevel="1" x14ac:dyDescent="0.25">
      <c r="A42" s="4">
        <v>23</v>
      </c>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37">
        <f t="shared" si="0"/>
        <v>44197</v>
      </c>
      <c r="AE42" s="57">
        <f t="shared" si="50"/>
        <v>0</v>
      </c>
      <c r="AF42" s="39">
        <f t="shared" si="51"/>
        <v>0</v>
      </c>
      <c r="AG42" s="39">
        <f t="shared" si="52"/>
        <v>0</v>
      </c>
      <c r="AH42" s="37">
        <f t="shared" si="2"/>
        <v>44228</v>
      </c>
      <c r="AI42" s="38">
        <f t="shared" si="53"/>
        <v>0</v>
      </c>
      <c r="AJ42" s="39">
        <f t="shared" si="54"/>
        <v>0</v>
      </c>
      <c r="AK42" s="39">
        <f t="shared" si="55"/>
        <v>0</v>
      </c>
      <c r="AL42" s="37">
        <f t="shared" si="4"/>
        <v>44256</v>
      </c>
      <c r="AM42" s="38">
        <f t="shared" si="56"/>
        <v>0</v>
      </c>
      <c r="AN42" s="39">
        <f t="shared" si="57"/>
        <v>0</v>
      </c>
      <c r="AO42" s="39">
        <f t="shared" si="58"/>
        <v>0</v>
      </c>
      <c r="AP42" s="37">
        <f t="shared" si="6"/>
        <v>44287</v>
      </c>
      <c r="AQ42" s="38">
        <f t="shared" si="59"/>
        <v>0</v>
      </c>
      <c r="AR42" s="39">
        <f t="shared" si="60"/>
        <v>0</v>
      </c>
      <c r="AS42" s="39">
        <f t="shared" si="61"/>
        <v>0</v>
      </c>
      <c r="AT42" s="37">
        <f t="shared" si="8"/>
        <v>44317</v>
      </c>
      <c r="AU42" s="38">
        <f t="shared" si="62"/>
        <v>0</v>
      </c>
      <c r="AV42" s="39">
        <f t="shared" si="63"/>
        <v>0</v>
      </c>
      <c r="AW42" s="39">
        <f t="shared" si="64"/>
        <v>0</v>
      </c>
      <c r="AX42" s="37">
        <f t="shared" si="10"/>
        <v>44348</v>
      </c>
      <c r="AY42" s="38">
        <f t="shared" si="65"/>
        <v>0</v>
      </c>
      <c r="AZ42" s="39">
        <f t="shared" si="66"/>
        <v>0</v>
      </c>
      <c r="BA42" s="39">
        <f t="shared" si="67"/>
        <v>0</v>
      </c>
      <c r="BB42" s="37">
        <f t="shared" si="13"/>
        <v>44378</v>
      </c>
      <c r="BC42" s="38">
        <f t="shared" si="68"/>
        <v>0</v>
      </c>
      <c r="BD42" s="39">
        <f t="shared" si="69"/>
        <v>0</v>
      </c>
      <c r="BE42" s="39">
        <f t="shared" si="70"/>
        <v>0</v>
      </c>
      <c r="BF42" s="37">
        <f t="shared" si="16"/>
        <v>44409</v>
      </c>
      <c r="BG42" s="38">
        <f t="shared" si="71"/>
        <v>0</v>
      </c>
      <c r="BH42" s="39">
        <f t="shared" si="72"/>
        <v>0</v>
      </c>
      <c r="BI42" s="39">
        <f t="shared" si="73"/>
        <v>0</v>
      </c>
      <c r="BJ42" s="37">
        <f t="shared" si="19"/>
        <v>44440</v>
      </c>
      <c r="BK42" s="38">
        <f t="shared" si="74"/>
        <v>0</v>
      </c>
      <c r="BL42" s="39">
        <f t="shared" si="75"/>
        <v>0</v>
      </c>
      <c r="BM42" s="39">
        <f t="shared" si="76"/>
        <v>0</v>
      </c>
      <c r="BN42" s="37">
        <f t="shared" si="22"/>
        <v>44470</v>
      </c>
      <c r="BO42" s="38">
        <f t="shared" si="77"/>
        <v>0</v>
      </c>
      <c r="BP42" s="39">
        <f t="shared" si="78"/>
        <v>0</v>
      </c>
      <c r="BQ42" s="39">
        <f t="shared" si="79"/>
        <v>0</v>
      </c>
      <c r="BR42" s="37">
        <f t="shared" si="25"/>
        <v>44501</v>
      </c>
      <c r="BS42" s="38">
        <f t="shared" si="80"/>
        <v>0</v>
      </c>
      <c r="BT42" s="39">
        <f t="shared" si="81"/>
        <v>0</v>
      </c>
      <c r="BU42" s="39">
        <f t="shared" si="82"/>
        <v>0</v>
      </c>
      <c r="BV42" s="37">
        <f t="shared" si="28"/>
        <v>44531</v>
      </c>
      <c r="BW42" s="38">
        <f t="shared" si="83"/>
        <v>0</v>
      </c>
      <c r="BX42" s="39">
        <f t="shared" si="84"/>
        <v>0</v>
      </c>
      <c r="BY42" s="39">
        <f t="shared" si="85"/>
        <v>0</v>
      </c>
      <c r="BZ42" s="24"/>
      <c r="CA42" s="24"/>
      <c r="CB42" s="24"/>
      <c r="CC42" s="24"/>
      <c r="CD42" s="24"/>
      <c r="CE42" s="24"/>
      <c r="CF42" s="24"/>
      <c r="CG42" s="24"/>
      <c r="CH42" s="24"/>
      <c r="CI42" s="24"/>
      <c r="CJ42" s="24"/>
      <c r="CK42" s="24"/>
    </row>
    <row r="43" spans="1:89" outlineLevel="1" x14ac:dyDescent="0.25">
      <c r="A43" s="4">
        <v>24</v>
      </c>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37">
        <f t="shared" si="0"/>
        <v>44197</v>
      </c>
      <c r="AE43" s="57">
        <f t="shared" si="50"/>
        <v>0</v>
      </c>
      <c r="AF43" s="39">
        <f t="shared" si="51"/>
        <v>0</v>
      </c>
      <c r="AG43" s="39">
        <f t="shared" si="52"/>
        <v>0</v>
      </c>
      <c r="AH43" s="37">
        <f t="shared" si="2"/>
        <v>44228</v>
      </c>
      <c r="AI43" s="38">
        <f t="shared" si="53"/>
        <v>0</v>
      </c>
      <c r="AJ43" s="39">
        <f t="shared" si="54"/>
        <v>0</v>
      </c>
      <c r="AK43" s="39">
        <f t="shared" si="55"/>
        <v>0</v>
      </c>
      <c r="AL43" s="37">
        <f t="shared" si="4"/>
        <v>44256</v>
      </c>
      <c r="AM43" s="38">
        <f t="shared" si="56"/>
        <v>0</v>
      </c>
      <c r="AN43" s="39">
        <f t="shared" si="57"/>
        <v>0</v>
      </c>
      <c r="AO43" s="39">
        <f t="shared" si="58"/>
        <v>0</v>
      </c>
      <c r="AP43" s="37">
        <f t="shared" si="6"/>
        <v>44287</v>
      </c>
      <c r="AQ43" s="38">
        <f t="shared" si="59"/>
        <v>0</v>
      </c>
      <c r="AR43" s="39">
        <f t="shared" si="60"/>
        <v>0</v>
      </c>
      <c r="AS43" s="39">
        <f t="shared" si="61"/>
        <v>0</v>
      </c>
      <c r="AT43" s="37">
        <f t="shared" si="8"/>
        <v>44317</v>
      </c>
      <c r="AU43" s="38">
        <f t="shared" si="62"/>
        <v>0</v>
      </c>
      <c r="AV43" s="39">
        <f t="shared" si="63"/>
        <v>0</v>
      </c>
      <c r="AW43" s="39">
        <f t="shared" si="64"/>
        <v>0</v>
      </c>
      <c r="AX43" s="37">
        <f t="shared" si="10"/>
        <v>44348</v>
      </c>
      <c r="AY43" s="38">
        <f t="shared" si="65"/>
        <v>0</v>
      </c>
      <c r="AZ43" s="39">
        <f t="shared" si="66"/>
        <v>0</v>
      </c>
      <c r="BA43" s="39">
        <f t="shared" si="67"/>
        <v>0</v>
      </c>
      <c r="BB43" s="37">
        <f t="shared" si="13"/>
        <v>44378</v>
      </c>
      <c r="BC43" s="38">
        <f t="shared" si="68"/>
        <v>0</v>
      </c>
      <c r="BD43" s="39">
        <f t="shared" si="69"/>
        <v>0</v>
      </c>
      <c r="BE43" s="39">
        <f t="shared" si="70"/>
        <v>0</v>
      </c>
      <c r="BF43" s="37">
        <f t="shared" si="16"/>
        <v>44409</v>
      </c>
      <c r="BG43" s="38">
        <f t="shared" si="71"/>
        <v>0</v>
      </c>
      <c r="BH43" s="39">
        <f t="shared" si="72"/>
        <v>0</v>
      </c>
      <c r="BI43" s="39">
        <f t="shared" si="73"/>
        <v>0</v>
      </c>
      <c r="BJ43" s="37">
        <f t="shared" si="19"/>
        <v>44440</v>
      </c>
      <c r="BK43" s="38">
        <f t="shared" si="74"/>
        <v>0</v>
      </c>
      <c r="BL43" s="39">
        <f t="shared" si="75"/>
        <v>0</v>
      </c>
      <c r="BM43" s="39">
        <f t="shared" si="76"/>
        <v>0</v>
      </c>
      <c r="BN43" s="37">
        <f t="shared" si="22"/>
        <v>44470</v>
      </c>
      <c r="BO43" s="38">
        <f t="shared" si="77"/>
        <v>0</v>
      </c>
      <c r="BP43" s="39">
        <f t="shared" si="78"/>
        <v>0</v>
      </c>
      <c r="BQ43" s="39">
        <f t="shared" si="79"/>
        <v>0</v>
      </c>
      <c r="BR43" s="37">
        <f t="shared" si="25"/>
        <v>44501</v>
      </c>
      <c r="BS43" s="38">
        <f t="shared" si="80"/>
        <v>0</v>
      </c>
      <c r="BT43" s="39">
        <f t="shared" si="81"/>
        <v>0</v>
      </c>
      <c r="BU43" s="39">
        <f t="shared" si="82"/>
        <v>0</v>
      </c>
      <c r="BV43" s="37">
        <f t="shared" si="28"/>
        <v>44531</v>
      </c>
      <c r="BW43" s="38">
        <f t="shared" si="83"/>
        <v>0</v>
      </c>
      <c r="BX43" s="39">
        <f t="shared" si="84"/>
        <v>0</v>
      </c>
      <c r="BY43" s="39">
        <f t="shared" si="85"/>
        <v>0</v>
      </c>
      <c r="BZ43" s="24"/>
      <c r="CA43" s="24"/>
      <c r="CB43" s="24"/>
      <c r="CC43" s="24"/>
      <c r="CD43" s="24"/>
      <c r="CE43" s="24"/>
      <c r="CF43" s="24"/>
      <c r="CG43" s="24"/>
      <c r="CH43" s="24"/>
      <c r="CI43" s="24"/>
      <c r="CJ43" s="24"/>
      <c r="CK43" s="24"/>
    </row>
    <row r="44" spans="1:89" outlineLevel="1" x14ac:dyDescent="0.25">
      <c r="A44" s="4">
        <v>25</v>
      </c>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37">
        <f t="shared" si="0"/>
        <v>44197</v>
      </c>
      <c r="AE44" s="57">
        <f t="shared" si="50"/>
        <v>0</v>
      </c>
      <c r="AF44" s="39">
        <f t="shared" si="51"/>
        <v>0</v>
      </c>
      <c r="AG44" s="39">
        <f t="shared" si="52"/>
        <v>0</v>
      </c>
      <c r="AH44" s="37">
        <f t="shared" si="2"/>
        <v>44228</v>
      </c>
      <c r="AI44" s="38">
        <f t="shared" si="53"/>
        <v>0</v>
      </c>
      <c r="AJ44" s="39">
        <f t="shared" si="54"/>
        <v>0</v>
      </c>
      <c r="AK44" s="39">
        <f t="shared" si="55"/>
        <v>0</v>
      </c>
      <c r="AL44" s="37">
        <f t="shared" si="4"/>
        <v>44256</v>
      </c>
      <c r="AM44" s="38">
        <f t="shared" si="56"/>
        <v>0</v>
      </c>
      <c r="AN44" s="39">
        <f t="shared" si="57"/>
        <v>0</v>
      </c>
      <c r="AO44" s="39">
        <f t="shared" si="58"/>
        <v>0</v>
      </c>
      <c r="AP44" s="37">
        <f t="shared" si="6"/>
        <v>44287</v>
      </c>
      <c r="AQ44" s="38">
        <f t="shared" si="59"/>
        <v>0</v>
      </c>
      <c r="AR44" s="39">
        <f t="shared" si="60"/>
        <v>0</v>
      </c>
      <c r="AS44" s="39">
        <f t="shared" si="61"/>
        <v>0</v>
      </c>
      <c r="AT44" s="37">
        <f t="shared" si="8"/>
        <v>44317</v>
      </c>
      <c r="AU44" s="38">
        <f t="shared" si="62"/>
        <v>0</v>
      </c>
      <c r="AV44" s="39">
        <f t="shared" si="63"/>
        <v>0</v>
      </c>
      <c r="AW44" s="39">
        <f t="shared" si="64"/>
        <v>0</v>
      </c>
      <c r="AX44" s="37">
        <f t="shared" si="10"/>
        <v>44348</v>
      </c>
      <c r="AY44" s="38">
        <f t="shared" si="65"/>
        <v>0</v>
      </c>
      <c r="AZ44" s="39">
        <f t="shared" si="66"/>
        <v>0</v>
      </c>
      <c r="BA44" s="39">
        <f t="shared" si="67"/>
        <v>0</v>
      </c>
      <c r="BB44" s="37">
        <f t="shared" si="13"/>
        <v>44378</v>
      </c>
      <c r="BC44" s="38">
        <f t="shared" si="68"/>
        <v>0</v>
      </c>
      <c r="BD44" s="39">
        <f t="shared" si="69"/>
        <v>0</v>
      </c>
      <c r="BE44" s="39">
        <f t="shared" si="70"/>
        <v>0</v>
      </c>
      <c r="BF44" s="37">
        <f t="shared" si="16"/>
        <v>44409</v>
      </c>
      <c r="BG44" s="38">
        <f t="shared" si="71"/>
        <v>0</v>
      </c>
      <c r="BH44" s="39">
        <f t="shared" si="72"/>
        <v>0</v>
      </c>
      <c r="BI44" s="39">
        <f t="shared" si="73"/>
        <v>0</v>
      </c>
      <c r="BJ44" s="37">
        <f t="shared" si="19"/>
        <v>44440</v>
      </c>
      <c r="BK44" s="38">
        <f t="shared" si="74"/>
        <v>0</v>
      </c>
      <c r="BL44" s="39">
        <f t="shared" si="75"/>
        <v>0</v>
      </c>
      <c r="BM44" s="39">
        <f t="shared" si="76"/>
        <v>0</v>
      </c>
      <c r="BN44" s="37">
        <f t="shared" si="22"/>
        <v>44470</v>
      </c>
      <c r="BO44" s="38">
        <f t="shared" si="77"/>
        <v>0</v>
      </c>
      <c r="BP44" s="39">
        <f t="shared" si="78"/>
        <v>0</v>
      </c>
      <c r="BQ44" s="39">
        <f t="shared" si="79"/>
        <v>0</v>
      </c>
      <c r="BR44" s="37">
        <f t="shared" si="25"/>
        <v>44501</v>
      </c>
      <c r="BS44" s="38">
        <f t="shared" si="80"/>
        <v>0</v>
      </c>
      <c r="BT44" s="39">
        <f t="shared" si="81"/>
        <v>0</v>
      </c>
      <c r="BU44" s="39">
        <f t="shared" si="82"/>
        <v>0</v>
      </c>
      <c r="BV44" s="37">
        <f t="shared" si="28"/>
        <v>44531</v>
      </c>
      <c r="BW44" s="38">
        <f t="shared" si="83"/>
        <v>0</v>
      </c>
      <c r="BX44" s="39">
        <f t="shared" si="84"/>
        <v>0</v>
      </c>
      <c r="BY44" s="39">
        <f t="shared" si="85"/>
        <v>0</v>
      </c>
      <c r="BZ44" s="24"/>
      <c r="CA44" s="24"/>
      <c r="CB44" s="24"/>
      <c r="CC44" s="24"/>
      <c r="CD44" s="24"/>
      <c r="CE44" s="24"/>
      <c r="CF44" s="24"/>
      <c r="CG44" s="24"/>
      <c r="CH44" s="24"/>
      <c r="CI44" s="24"/>
      <c r="CJ44" s="24"/>
      <c r="CK44" s="24"/>
    </row>
    <row r="45" spans="1:89" outlineLevel="1" x14ac:dyDescent="0.25">
      <c r="A45" s="4">
        <v>26</v>
      </c>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37">
        <f t="shared" si="0"/>
        <v>44197</v>
      </c>
      <c r="AE45" s="57">
        <f t="shared" si="50"/>
        <v>0</v>
      </c>
      <c r="AF45" s="39">
        <f t="shared" si="51"/>
        <v>0</v>
      </c>
      <c r="AG45" s="39">
        <f t="shared" si="52"/>
        <v>0</v>
      </c>
      <c r="AH45" s="37">
        <f t="shared" si="2"/>
        <v>44228</v>
      </c>
      <c r="AI45" s="38">
        <f t="shared" si="53"/>
        <v>0</v>
      </c>
      <c r="AJ45" s="39">
        <f t="shared" si="54"/>
        <v>0</v>
      </c>
      <c r="AK45" s="39">
        <f t="shared" si="55"/>
        <v>0</v>
      </c>
      <c r="AL45" s="37">
        <f t="shared" si="4"/>
        <v>44256</v>
      </c>
      <c r="AM45" s="38">
        <f t="shared" si="56"/>
        <v>0</v>
      </c>
      <c r="AN45" s="39">
        <f t="shared" si="57"/>
        <v>0</v>
      </c>
      <c r="AO45" s="39">
        <f t="shared" si="58"/>
        <v>0</v>
      </c>
      <c r="AP45" s="37">
        <f t="shared" si="6"/>
        <v>44287</v>
      </c>
      <c r="AQ45" s="38">
        <f t="shared" si="59"/>
        <v>0</v>
      </c>
      <c r="AR45" s="39">
        <f t="shared" si="60"/>
        <v>0</v>
      </c>
      <c r="AS45" s="39">
        <f t="shared" si="61"/>
        <v>0</v>
      </c>
      <c r="AT45" s="37">
        <f t="shared" si="8"/>
        <v>44317</v>
      </c>
      <c r="AU45" s="38">
        <f t="shared" si="62"/>
        <v>0</v>
      </c>
      <c r="AV45" s="39">
        <f t="shared" si="63"/>
        <v>0</v>
      </c>
      <c r="AW45" s="39">
        <f t="shared" si="64"/>
        <v>0</v>
      </c>
      <c r="AX45" s="37">
        <f t="shared" si="10"/>
        <v>44348</v>
      </c>
      <c r="AY45" s="38">
        <f t="shared" si="65"/>
        <v>0</v>
      </c>
      <c r="AZ45" s="39">
        <f t="shared" si="66"/>
        <v>0</v>
      </c>
      <c r="BA45" s="39">
        <f t="shared" si="67"/>
        <v>0</v>
      </c>
      <c r="BB45" s="37">
        <f t="shared" si="13"/>
        <v>44378</v>
      </c>
      <c r="BC45" s="38">
        <f t="shared" si="68"/>
        <v>0</v>
      </c>
      <c r="BD45" s="39">
        <f t="shared" si="69"/>
        <v>0</v>
      </c>
      <c r="BE45" s="39">
        <f t="shared" si="70"/>
        <v>0</v>
      </c>
      <c r="BF45" s="37">
        <f t="shared" si="16"/>
        <v>44409</v>
      </c>
      <c r="BG45" s="38">
        <f t="shared" si="71"/>
        <v>0</v>
      </c>
      <c r="BH45" s="39">
        <f t="shared" si="72"/>
        <v>0</v>
      </c>
      <c r="BI45" s="39">
        <f t="shared" si="73"/>
        <v>0</v>
      </c>
      <c r="BJ45" s="37">
        <f t="shared" si="19"/>
        <v>44440</v>
      </c>
      <c r="BK45" s="38">
        <f t="shared" si="74"/>
        <v>0</v>
      </c>
      <c r="BL45" s="39">
        <f t="shared" si="75"/>
        <v>0</v>
      </c>
      <c r="BM45" s="39">
        <f t="shared" si="76"/>
        <v>0</v>
      </c>
      <c r="BN45" s="37">
        <f t="shared" si="22"/>
        <v>44470</v>
      </c>
      <c r="BO45" s="38">
        <f t="shared" si="77"/>
        <v>0</v>
      </c>
      <c r="BP45" s="39">
        <f t="shared" si="78"/>
        <v>0</v>
      </c>
      <c r="BQ45" s="39">
        <f t="shared" si="79"/>
        <v>0</v>
      </c>
      <c r="BR45" s="37">
        <f t="shared" si="25"/>
        <v>44501</v>
      </c>
      <c r="BS45" s="38">
        <f t="shared" si="80"/>
        <v>0</v>
      </c>
      <c r="BT45" s="39">
        <f t="shared" si="81"/>
        <v>0</v>
      </c>
      <c r="BU45" s="39">
        <f t="shared" si="82"/>
        <v>0</v>
      </c>
      <c r="BV45" s="37">
        <f t="shared" si="28"/>
        <v>44531</v>
      </c>
      <c r="BW45" s="38">
        <f t="shared" si="83"/>
        <v>0</v>
      </c>
      <c r="BX45" s="39">
        <f t="shared" si="84"/>
        <v>0</v>
      </c>
      <c r="BY45" s="39">
        <f t="shared" si="85"/>
        <v>0</v>
      </c>
      <c r="BZ45" s="24"/>
      <c r="CA45" s="24"/>
      <c r="CB45" s="24"/>
      <c r="CC45" s="24"/>
      <c r="CD45" s="24"/>
      <c r="CE45" s="24"/>
      <c r="CF45" s="24"/>
      <c r="CG45" s="24"/>
      <c r="CH45" s="24"/>
      <c r="CI45" s="24"/>
      <c r="CJ45" s="24"/>
      <c r="CK45" s="24"/>
    </row>
    <row r="46" spans="1:89" outlineLevel="1" x14ac:dyDescent="0.25">
      <c r="A46" s="4">
        <v>27</v>
      </c>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37">
        <f t="shared" si="0"/>
        <v>44197</v>
      </c>
      <c r="AE46" s="57">
        <f t="shared" si="50"/>
        <v>0</v>
      </c>
      <c r="AF46" s="39">
        <f t="shared" si="51"/>
        <v>0</v>
      </c>
      <c r="AG46" s="39">
        <f t="shared" si="52"/>
        <v>0</v>
      </c>
      <c r="AH46" s="37">
        <f t="shared" si="2"/>
        <v>44228</v>
      </c>
      <c r="AI46" s="38">
        <f t="shared" si="53"/>
        <v>0</v>
      </c>
      <c r="AJ46" s="39">
        <f t="shared" si="54"/>
        <v>0</v>
      </c>
      <c r="AK46" s="39">
        <f t="shared" si="55"/>
        <v>0</v>
      </c>
      <c r="AL46" s="37">
        <f t="shared" si="4"/>
        <v>44256</v>
      </c>
      <c r="AM46" s="38">
        <f t="shared" si="56"/>
        <v>0</v>
      </c>
      <c r="AN46" s="39">
        <f t="shared" si="57"/>
        <v>0</v>
      </c>
      <c r="AO46" s="39">
        <f t="shared" si="58"/>
        <v>0</v>
      </c>
      <c r="AP46" s="37">
        <f t="shared" si="6"/>
        <v>44287</v>
      </c>
      <c r="AQ46" s="38">
        <f t="shared" si="59"/>
        <v>0</v>
      </c>
      <c r="AR46" s="39">
        <f t="shared" si="60"/>
        <v>0</v>
      </c>
      <c r="AS46" s="39">
        <f t="shared" si="61"/>
        <v>0</v>
      </c>
      <c r="AT46" s="37">
        <f t="shared" si="8"/>
        <v>44317</v>
      </c>
      <c r="AU46" s="38">
        <f t="shared" si="62"/>
        <v>0</v>
      </c>
      <c r="AV46" s="39">
        <f t="shared" si="63"/>
        <v>0</v>
      </c>
      <c r="AW46" s="39">
        <f t="shared" si="64"/>
        <v>0</v>
      </c>
      <c r="AX46" s="37">
        <f t="shared" si="10"/>
        <v>44348</v>
      </c>
      <c r="AY46" s="38">
        <f t="shared" si="65"/>
        <v>0</v>
      </c>
      <c r="AZ46" s="39">
        <f t="shared" si="66"/>
        <v>0</v>
      </c>
      <c r="BA46" s="39">
        <f t="shared" si="67"/>
        <v>0</v>
      </c>
      <c r="BB46" s="37">
        <f t="shared" si="13"/>
        <v>44378</v>
      </c>
      <c r="BC46" s="38">
        <f t="shared" si="68"/>
        <v>0</v>
      </c>
      <c r="BD46" s="39">
        <f t="shared" si="69"/>
        <v>0</v>
      </c>
      <c r="BE46" s="39">
        <f t="shared" si="70"/>
        <v>0</v>
      </c>
      <c r="BF46" s="37">
        <f t="shared" si="16"/>
        <v>44409</v>
      </c>
      <c r="BG46" s="38">
        <f t="shared" si="71"/>
        <v>0</v>
      </c>
      <c r="BH46" s="39">
        <f t="shared" si="72"/>
        <v>0</v>
      </c>
      <c r="BI46" s="39">
        <f t="shared" si="73"/>
        <v>0</v>
      </c>
      <c r="BJ46" s="37">
        <f t="shared" si="19"/>
        <v>44440</v>
      </c>
      <c r="BK46" s="38">
        <f t="shared" si="74"/>
        <v>0</v>
      </c>
      <c r="BL46" s="39">
        <f t="shared" si="75"/>
        <v>0</v>
      </c>
      <c r="BM46" s="39">
        <f t="shared" si="76"/>
        <v>0</v>
      </c>
      <c r="BN46" s="37">
        <f t="shared" si="22"/>
        <v>44470</v>
      </c>
      <c r="BO46" s="38">
        <f t="shared" si="77"/>
        <v>0</v>
      </c>
      <c r="BP46" s="39">
        <f t="shared" si="78"/>
        <v>0</v>
      </c>
      <c r="BQ46" s="39">
        <f t="shared" si="79"/>
        <v>0</v>
      </c>
      <c r="BR46" s="37">
        <f t="shared" si="25"/>
        <v>44501</v>
      </c>
      <c r="BS46" s="38">
        <f t="shared" si="80"/>
        <v>0</v>
      </c>
      <c r="BT46" s="39">
        <f t="shared" si="81"/>
        <v>0</v>
      </c>
      <c r="BU46" s="39">
        <f t="shared" si="82"/>
        <v>0</v>
      </c>
      <c r="BV46" s="37">
        <f t="shared" si="28"/>
        <v>44531</v>
      </c>
      <c r="BW46" s="38">
        <f t="shared" si="83"/>
        <v>0</v>
      </c>
      <c r="BX46" s="39">
        <f t="shared" si="84"/>
        <v>0</v>
      </c>
      <c r="BY46" s="39">
        <f t="shared" si="85"/>
        <v>0</v>
      </c>
      <c r="BZ46" s="24"/>
      <c r="CA46" s="24"/>
      <c r="CB46" s="24"/>
      <c r="CC46" s="24"/>
      <c r="CD46" s="24"/>
      <c r="CE46" s="24"/>
      <c r="CF46" s="24"/>
      <c r="CG46" s="24"/>
      <c r="CH46" s="24"/>
      <c r="CI46" s="24"/>
      <c r="CJ46" s="24"/>
      <c r="CK46" s="24"/>
    </row>
    <row r="47" spans="1:89" outlineLevel="1" x14ac:dyDescent="0.25">
      <c r="A47" s="4">
        <v>28</v>
      </c>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37">
        <f t="shared" si="0"/>
        <v>44197</v>
      </c>
      <c r="AE47" s="57">
        <f t="shared" si="50"/>
        <v>0</v>
      </c>
      <c r="AF47" s="39">
        <f t="shared" si="51"/>
        <v>0</v>
      </c>
      <c r="AG47" s="39">
        <f t="shared" si="52"/>
        <v>0</v>
      </c>
      <c r="AH47" s="37">
        <f t="shared" si="2"/>
        <v>44228</v>
      </c>
      <c r="AI47" s="38">
        <f t="shared" si="53"/>
        <v>0</v>
      </c>
      <c r="AJ47" s="39">
        <f t="shared" si="54"/>
        <v>0</v>
      </c>
      <c r="AK47" s="39">
        <f t="shared" si="55"/>
        <v>0</v>
      </c>
      <c r="AL47" s="37">
        <f t="shared" si="4"/>
        <v>44256</v>
      </c>
      <c r="AM47" s="38">
        <f t="shared" si="56"/>
        <v>0</v>
      </c>
      <c r="AN47" s="39">
        <f t="shared" si="57"/>
        <v>0</v>
      </c>
      <c r="AO47" s="39">
        <f t="shared" si="58"/>
        <v>0</v>
      </c>
      <c r="AP47" s="37">
        <f t="shared" si="6"/>
        <v>44287</v>
      </c>
      <c r="AQ47" s="38">
        <f t="shared" si="59"/>
        <v>0</v>
      </c>
      <c r="AR47" s="39">
        <f t="shared" si="60"/>
        <v>0</v>
      </c>
      <c r="AS47" s="39">
        <f t="shared" si="61"/>
        <v>0</v>
      </c>
      <c r="AT47" s="37">
        <f t="shared" si="8"/>
        <v>44317</v>
      </c>
      <c r="AU47" s="38">
        <f t="shared" si="62"/>
        <v>0</v>
      </c>
      <c r="AV47" s="39">
        <f t="shared" si="63"/>
        <v>0</v>
      </c>
      <c r="AW47" s="39">
        <f t="shared" si="64"/>
        <v>0</v>
      </c>
      <c r="AX47" s="37">
        <f t="shared" si="10"/>
        <v>44348</v>
      </c>
      <c r="AY47" s="38">
        <f t="shared" si="65"/>
        <v>0</v>
      </c>
      <c r="AZ47" s="39">
        <f t="shared" si="66"/>
        <v>0</v>
      </c>
      <c r="BA47" s="39">
        <f t="shared" si="67"/>
        <v>0</v>
      </c>
      <c r="BB47" s="37">
        <f t="shared" si="13"/>
        <v>44378</v>
      </c>
      <c r="BC47" s="38">
        <f t="shared" si="68"/>
        <v>0</v>
      </c>
      <c r="BD47" s="39">
        <f t="shared" si="69"/>
        <v>0</v>
      </c>
      <c r="BE47" s="39">
        <f t="shared" si="70"/>
        <v>0</v>
      </c>
      <c r="BF47" s="37">
        <f t="shared" si="16"/>
        <v>44409</v>
      </c>
      <c r="BG47" s="38">
        <f t="shared" si="71"/>
        <v>0</v>
      </c>
      <c r="BH47" s="39">
        <f t="shared" si="72"/>
        <v>0</v>
      </c>
      <c r="BI47" s="39">
        <f t="shared" si="73"/>
        <v>0</v>
      </c>
      <c r="BJ47" s="37">
        <f t="shared" si="19"/>
        <v>44440</v>
      </c>
      <c r="BK47" s="38">
        <f t="shared" si="74"/>
        <v>0</v>
      </c>
      <c r="BL47" s="39">
        <f t="shared" si="75"/>
        <v>0</v>
      </c>
      <c r="BM47" s="39">
        <f t="shared" si="76"/>
        <v>0</v>
      </c>
      <c r="BN47" s="37">
        <f t="shared" si="22"/>
        <v>44470</v>
      </c>
      <c r="BO47" s="38">
        <f t="shared" si="77"/>
        <v>0</v>
      </c>
      <c r="BP47" s="39">
        <f t="shared" si="78"/>
        <v>0</v>
      </c>
      <c r="BQ47" s="39">
        <f t="shared" si="79"/>
        <v>0</v>
      </c>
      <c r="BR47" s="37">
        <f t="shared" si="25"/>
        <v>44501</v>
      </c>
      <c r="BS47" s="38">
        <f t="shared" si="80"/>
        <v>0</v>
      </c>
      <c r="BT47" s="39">
        <f t="shared" si="81"/>
        <v>0</v>
      </c>
      <c r="BU47" s="39">
        <f t="shared" si="82"/>
        <v>0</v>
      </c>
      <c r="BV47" s="37">
        <f t="shared" si="28"/>
        <v>44531</v>
      </c>
      <c r="BW47" s="38">
        <f t="shared" si="83"/>
        <v>0</v>
      </c>
      <c r="BX47" s="39">
        <f t="shared" si="84"/>
        <v>0</v>
      </c>
      <c r="BY47" s="39">
        <f t="shared" si="85"/>
        <v>0</v>
      </c>
      <c r="BZ47" s="24"/>
      <c r="CA47" s="24"/>
      <c r="CB47" s="24"/>
      <c r="CC47" s="24"/>
      <c r="CD47" s="24"/>
      <c r="CE47" s="24"/>
      <c r="CF47" s="24"/>
      <c r="CG47" s="24"/>
      <c r="CH47" s="24"/>
      <c r="CI47" s="24"/>
      <c r="CJ47" s="24"/>
      <c r="CK47" s="24"/>
    </row>
    <row r="48" spans="1:89" outlineLevel="1" x14ac:dyDescent="0.25">
      <c r="A48" s="4">
        <v>29</v>
      </c>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37">
        <f t="shared" si="0"/>
        <v>44197</v>
      </c>
      <c r="AE48" s="57">
        <f t="shared" si="50"/>
        <v>0</v>
      </c>
      <c r="AF48" s="39">
        <f t="shared" si="51"/>
        <v>0</v>
      </c>
      <c r="AG48" s="39">
        <f t="shared" si="52"/>
        <v>0</v>
      </c>
      <c r="AH48" s="37">
        <f t="shared" si="2"/>
        <v>44228</v>
      </c>
      <c r="AI48" s="38">
        <f t="shared" si="53"/>
        <v>0</v>
      </c>
      <c r="AJ48" s="39">
        <f t="shared" si="54"/>
        <v>0</v>
      </c>
      <c r="AK48" s="39">
        <f t="shared" si="55"/>
        <v>0</v>
      </c>
      <c r="AL48" s="37">
        <f t="shared" si="4"/>
        <v>44256</v>
      </c>
      <c r="AM48" s="38">
        <f t="shared" si="56"/>
        <v>0</v>
      </c>
      <c r="AN48" s="39">
        <f t="shared" si="57"/>
        <v>0</v>
      </c>
      <c r="AO48" s="39">
        <f t="shared" si="58"/>
        <v>0</v>
      </c>
      <c r="AP48" s="37">
        <f t="shared" si="6"/>
        <v>44287</v>
      </c>
      <c r="AQ48" s="38">
        <f t="shared" si="59"/>
        <v>0</v>
      </c>
      <c r="AR48" s="39">
        <f t="shared" si="60"/>
        <v>0</v>
      </c>
      <c r="AS48" s="39">
        <f t="shared" si="61"/>
        <v>0</v>
      </c>
      <c r="AT48" s="37">
        <f t="shared" si="8"/>
        <v>44317</v>
      </c>
      <c r="AU48" s="38">
        <f t="shared" si="62"/>
        <v>0</v>
      </c>
      <c r="AV48" s="39">
        <f t="shared" si="63"/>
        <v>0</v>
      </c>
      <c r="AW48" s="39">
        <f t="shared" si="64"/>
        <v>0</v>
      </c>
      <c r="AX48" s="37">
        <f t="shared" si="10"/>
        <v>44348</v>
      </c>
      <c r="AY48" s="38">
        <f t="shared" si="65"/>
        <v>0</v>
      </c>
      <c r="AZ48" s="39">
        <f t="shared" si="66"/>
        <v>0</v>
      </c>
      <c r="BA48" s="39">
        <f t="shared" si="67"/>
        <v>0</v>
      </c>
      <c r="BB48" s="37">
        <f t="shared" si="13"/>
        <v>44378</v>
      </c>
      <c r="BC48" s="38">
        <f t="shared" si="68"/>
        <v>0</v>
      </c>
      <c r="BD48" s="39">
        <f t="shared" si="69"/>
        <v>0</v>
      </c>
      <c r="BE48" s="39">
        <f t="shared" si="70"/>
        <v>0</v>
      </c>
      <c r="BF48" s="37">
        <f t="shared" si="16"/>
        <v>44409</v>
      </c>
      <c r="BG48" s="38">
        <f t="shared" si="71"/>
        <v>0</v>
      </c>
      <c r="BH48" s="39">
        <f t="shared" si="72"/>
        <v>0</v>
      </c>
      <c r="BI48" s="39">
        <f t="shared" si="73"/>
        <v>0</v>
      </c>
      <c r="BJ48" s="37">
        <f t="shared" si="19"/>
        <v>44440</v>
      </c>
      <c r="BK48" s="38">
        <f t="shared" si="74"/>
        <v>0</v>
      </c>
      <c r="BL48" s="39">
        <f t="shared" si="75"/>
        <v>0</v>
      </c>
      <c r="BM48" s="39">
        <f t="shared" si="76"/>
        <v>0</v>
      </c>
      <c r="BN48" s="37">
        <f t="shared" si="22"/>
        <v>44470</v>
      </c>
      <c r="BO48" s="38">
        <f t="shared" si="77"/>
        <v>0</v>
      </c>
      <c r="BP48" s="39">
        <f t="shared" si="78"/>
        <v>0</v>
      </c>
      <c r="BQ48" s="39">
        <f t="shared" si="79"/>
        <v>0</v>
      </c>
      <c r="BR48" s="37">
        <f t="shared" si="25"/>
        <v>44501</v>
      </c>
      <c r="BS48" s="38">
        <f t="shared" si="80"/>
        <v>0</v>
      </c>
      <c r="BT48" s="39">
        <f t="shared" si="81"/>
        <v>0</v>
      </c>
      <c r="BU48" s="39">
        <f t="shared" si="82"/>
        <v>0</v>
      </c>
      <c r="BV48" s="37">
        <f t="shared" si="28"/>
        <v>44531</v>
      </c>
      <c r="BW48" s="38">
        <f t="shared" si="83"/>
        <v>0</v>
      </c>
      <c r="BX48" s="39">
        <f t="shared" si="84"/>
        <v>0</v>
      </c>
      <c r="BY48" s="39">
        <f t="shared" si="85"/>
        <v>0</v>
      </c>
      <c r="BZ48" s="24"/>
      <c r="CA48" s="24"/>
      <c r="CB48" s="24"/>
      <c r="CC48" s="24"/>
      <c r="CD48" s="24"/>
      <c r="CE48" s="24"/>
      <c r="CF48" s="24"/>
      <c r="CG48" s="24"/>
      <c r="CH48" s="24"/>
      <c r="CI48" s="24"/>
      <c r="CJ48" s="24"/>
      <c r="CK48" s="24"/>
    </row>
    <row r="49" spans="1:89" outlineLevel="1" x14ac:dyDescent="0.25">
      <c r="A49" s="4">
        <v>30</v>
      </c>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37">
        <f t="shared" si="0"/>
        <v>44197</v>
      </c>
      <c r="AE49" s="57">
        <f t="shared" si="50"/>
        <v>0</v>
      </c>
      <c r="AF49" s="39">
        <f t="shared" si="51"/>
        <v>0</v>
      </c>
      <c r="AG49" s="39">
        <f t="shared" si="52"/>
        <v>0</v>
      </c>
      <c r="AH49" s="37">
        <f t="shared" si="2"/>
        <v>44228</v>
      </c>
      <c r="AI49" s="38">
        <f t="shared" si="53"/>
        <v>0</v>
      </c>
      <c r="AJ49" s="39">
        <f t="shared" si="54"/>
        <v>0</v>
      </c>
      <c r="AK49" s="39">
        <f t="shared" si="55"/>
        <v>0</v>
      </c>
      <c r="AL49" s="37">
        <f t="shared" si="4"/>
        <v>44256</v>
      </c>
      <c r="AM49" s="38">
        <f t="shared" si="56"/>
        <v>0</v>
      </c>
      <c r="AN49" s="39">
        <f t="shared" si="57"/>
        <v>0</v>
      </c>
      <c r="AO49" s="39">
        <f t="shared" si="58"/>
        <v>0</v>
      </c>
      <c r="AP49" s="37">
        <f t="shared" si="6"/>
        <v>44287</v>
      </c>
      <c r="AQ49" s="38">
        <f t="shared" si="59"/>
        <v>0</v>
      </c>
      <c r="AR49" s="39">
        <f t="shared" si="60"/>
        <v>0</v>
      </c>
      <c r="AS49" s="39">
        <f t="shared" si="61"/>
        <v>0</v>
      </c>
      <c r="AT49" s="37">
        <f t="shared" si="8"/>
        <v>44317</v>
      </c>
      <c r="AU49" s="38">
        <f t="shared" si="62"/>
        <v>0</v>
      </c>
      <c r="AV49" s="39">
        <f t="shared" si="63"/>
        <v>0</v>
      </c>
      <c r="AW49" s="39">
        <f t="shared" si="64"/>
        <v>0</v>
      </c>
      <c r="AX49" s="37">
        <f t="shared" si="10"/>
        <v>44348</v>
      </c>
      <c r="AY49" s="38">
        <f t="shared" si="65"/>
        <v>0</v>
      </c>
      <c r="AZ49" s="39">
        <f t="shared" si="66"/>
        <v>0</v>
      </c>
      <c r="BA49" s="39">
        <f t="shared" si="67"/>
        <v>0</v>
      </c>
      <c r="BB49" s="37">
        <f t="shared" si="13"/>
        <v>44378</v>
      </c>
      <c r="BC49" s="38">
        <f t="shared" si="68"/>
        <v>0</v>
      </c>
      <c r="BD49" s="39">
        <f t="shared" si="69"/>
        <v>0</v>
      </c>
      <c r="BE49" s="39">
        <f t="shared" si="70"/>
        <v>0</v>
      </c>
      <c r="BF49" s="37">
        <f t="shared" si="16"/>
        <v>44409</v>
      </c>
      <c r="BG49" s="38">
        <f t="shared" si="71"/>
        <v>0</v>
      </c>
      <c r="BH49" s="39">
        <f t="shared" si="72"/>
        <v>0</v>
      </c>
      <c r="BI49" s="39">
        <f t="shared" si="73"/>
        <v>0</v>
      </c>
      <c r="BJ49" s="37">
        <f t="shared" si="19"/>
        <v>44440</v>
      </c>
      <c r="BK49" s="38">
        <f t="shared" si="74"/>
        <v>0</v>
      </c>
      <c r="BL49" s="39">
        <f t="shared" si="75"/>
        <v>0</v>
      </c>
      <c r="BM49" s="39">
        <f t="shared" si="76"/>
        <v>0</v>
      </c>
      <c r="BN49" s="37">
        <f t="shared" si="22"/>
        <v>44470</v>
      </c>
      <c r="BO49" s="38">
        <f t="shared" si="77"/>
        <v>0</v>
      </c>
      <c r="BP49" s="39">
        <f t="shared" si="78"/>
        <v>0</v>
      </c>
      <c r="BQ49" s="39">
        <f t="shared" si="79"/>
        <v>0</v>
      </c>
      <c r="BR49" s="37">
        <f t="shared" si="25"/>
        <v>44501</v>
      </c>
      <c r="BS49" s="38">
        <f t="shared" si="80"/>
        <v>0</v>
      </c>
      <c r="BT49" s="39">
        <f t="shared" si="81"/>
        <v>0</v>
      </c>
      <c r="BU49" s="39">
        <f t="shared" si="82"/>
        <v>0</v>
      </c>
      <c r="BV49" s="37">
        <f t="shared" si="28"/>
        <v>44531</v>
      </c>
      <c r="BW49" s="38">
        <f t="shared" si="83"/>
        <v>0</v>
      </c>
      <c r="BX49" s="39">
        <f t="shared" si="84"/>
        <v>0</v>
      </c>
      <c r="BY49" s="39">
        <f t="shared" si="85"/>
        <v>0</v>
      </c>
      <c r="BZ49" s="24"/>
      <c r="CA49" s="24"/>
      <c r="CB49" s="24"/>
      <c r="CC49" s="24"/>
      <c r="CD49" s="24"/>
      <c r="CE49" s="24"/>
      <c r="CF49" s="24"/>
      <c r="CG49" s="24"/>
      <c r="CH49" s="24"/>
      <c r="CI49" s="24"/>
      <c r="CJ49" s="24"/>
      <c r="CK49" s="24"/>
    </row>
    <row r="50" spans="1:89" outlineLevel="1" x14ac:dyDescent="0.25">
      <c r="A50" s="4">
        <v>31</v>
      </c>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37">
        <f t="shared" si="0"/>
        <v>44197</v>
      </c>
      <c r="AE50" s="57">
        <f t="shared" si="50"/>
        <v>0</v>
      </c>
      <c r="AF50" s="39">
        <f t="shared" si="51"/>
        <v>0</v>
      </c>
      <c r="AG50" s="39">
        <f t="shared" si="52"/>
        <v>0</v>
      </c>
      <c r="AH50" s="37">
        <f t="shared" si="2"/>
        <v>44228</v>
      </c>
      <c r="AI50" s="38">
        <f t="shared" si="53"/>
        <v>0</v>
      </c>
      <c r="AJ50" s="39">
        <f t="shared" si="54"/>
        <v>0</v>
      </c>
      <c r="AK50" s="39">
        <f t="shared" si="55"/>
        <v>0</v>
      </c>
      <c r="AL50" s="37">
        <f t="shared" si="4"/>
        <v>44256</v>
      </c>
      <c r="AM50" s="38">
        <f t="shared" si="56"/>
        <v>0</v>
      </c>
      <c r="AN50" s="39">
        <f t="shared" si="57"/>
        <v>0</v>
      </c>
      <c r="AO50" s="39">
        <f t="shared" si="58"/>
        <v>0</v>
      </c>
      <c r="AP50" s="37">
        <f t="shared" si="6"/>
        <v>44287</v>
      </c>
      <c r="AQ50" s="38">
        <f t="shared" si="59"/>
        <v>0</v>
      </c>
      <c r="AR50" s="39">
        <f t="shared" si="60"/>
        <v>0</v>
      </c>
      <c r="AS50" s="39">
        <f t="shared" si="61"/>
        <v>0</v>
      </c>
      <c r="AT50" s="37">
        <f t="shared" si="8"/>
        <v>44317</v>
      </c>
      <c r="AU50" s="38">
        <f t="shared" si="62"/>
        <v>0</v>
      </c>
      <c r="AV50" s="39">
        <f t="shared" si="63"/>
        <v>0</v>
      </c>
      <c r="AW50" s="39">
        <f t="shared" si="64"/>
        <v>0</v>
      </c>
      <c r="AX50" s="37">
        <f t="shared" si="10"/>
        <v>44348</v>
      </c>
      <c r="AY50" s="38">
        <f t="shared" si="65"/>
        <v>0</v>
      </c>
      <c r="AZ50" s="39">
        <f t="shared" si="66"/>
        <v>0</v>
      </c>
      <c r="BA50" s="39">
        <f t="shared" si="67"/>
        <v>0</v>
      </c>
      <c r="BB50" s="37">
        <f t="shared" si="13"/>
        <v>44378</v>
      </c>
      <c r="BC50" s="38">
        <f t="shared" si="68"/>
        <v>0</v>
      </c>
      <c r="BD50" s="39">
        <f t="shared" si="69"/>
        <v>0</v>
      </c>
      <c r="BE50" s="39">
        <f t="shared" si="70"/>
        <v>0</v>
      </c>
      <c r="BF50" s="37">
        <f t="shared" si="16"/>
        <v>44409</v>
      </c>
      <c r="BG50" s="38">
        <f t="shared" si="71"/>
        <v>0</v>
      </c>
      <c r="BH50" s="39">
        <f t="shared" si="72"/>
        <v>0</v>
      </c>
      <c r="BI50" s="39">
        <f t="shared" si="73"/>
        <v>0</v>
      </c>
      <c r="BJ50" s="37">
        <f t="shared" si="19"/>
        <v>44440</v>
      </c>
      <c r="BK50" s="38">
        <f t="shared" si="74"/>
        <v>0</v>
      </c>
      <c r="BL50" s="39">
        <f t="shared" si="75"/>
        <v>0</v>
      </c>
      <c r="BM50" s="39">
        <f t="shared" si="76"/>
        <v>0</v>
      </c>
      <c r="BN50" s="37">
        <f t="shared" si="22"/>
        <v>44470</v>
      </c>
      <c r="BO50" s="38">
        <f t="shared" si="77"/>
        <v>0</v>
      </c>
      <c r="BP50" s="39">
        <f t="shared" si="78"/>
        <v>0</v>
      </c>
      <c r="BQ50" s="39">
        <f t="shared" si="79"/>
        <v>0</v>
      </c>
      <c r="BR50" s="37">
        <f t="shared" si="25"/>
        <v>44501</v>
      </c>
      <c r="BS50" s="38">
        <f t="shared" si="80"/>
        <v>0</v>
      </c>
      <c r="BT50" s="39">
        <f t="shared" si="81"/>
        <v>0</v>
      </c>
      <c r="BU50" s="39">
        <f t="shared" si="82"/>
        <v>0</v>
      </c>
      <c r="BV50" s="37">
        <f t="shared" si="28"/>
        <v>44531</v>
      </c>
      <c r="BW50" s="38">
        <f t="shared" si="83"/>
        <v>0</v>
      </c>
      <c r="BX50" s="39">
        <f t="shared" si="84"/>
        <v>0</v>
      </c>
      <c r="BY50" s="39">
        <f t="shared" si="85"/>
        <v>0</v>
      </c>
      <c r="BZ50" s="24"/>
      <c r="CA50" s="24"/>
      <c r="CB50" s="24"/>
      <c r="CC50" s="24"/>
      <c r="CD50" s="24"/>
      <c r="CE50" s="24"/>
      <c r="CF50" s="24"/>
      <c r="CG50" s="24"/>
      <c r="CH50" s="24"/>
      <c r="CI50" s="24"/>
      <c r="CJ50" s="24"/>
      <c r="CK50" s="24"/>
    </row>
    <row r="51" spans="1:89" outlineLevel="1" x14ac:dyDescent="0.25">
      <c r="A51" s="4">
        <v>32</v>
      </c>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37">
        <f t="shared" si="0"/>
        <v>44197</v>
      </c>
      <c r="AE51" s="57">
        <f t="shared" si="50"/>
        <v>0</v>
      </c>
      <c r="AF51" s="39">
        <f t="shared" si="51"/>
        <v>0</v>
      </c>
      <c r="AG51" s="39">
        <f t="shared" si="52"/>
        <v>0</v>
      </c>
      <c r="AH51" s="37">
        <f t="shared" si="2"/>
        <v>44228</v>
      </c>
      <c r="AI51" s="38">
        <f t="shared" si="53"/>
        <v>0</v>
      </c>
      <c r="AJ51" s="39">
        <f t="shared" si="54"/>
        <v>0</v>
      </c>
      <c r="AK51" s="39">
        <f t="shared" si="55"/>
        <v>0</v>
      </c>
      <c r="AL51" s="37">
        <f t="shared" si="4"/>
        <v>44256</v>
      </c>
      <c r="AM51" s="38">
        <f t="shared" si="56"/>
        <v>0</v>
      </c>
      <c r="AN51" s="39">
        <f t="shared" si="57"/>
        <v>0</v>
      </c>
      <c r="AO51" s="39">
        <f t="shared" si="58"/>
        <v>0</v>
      </c>
      <c r="AP51" s="37">
        <f t="shared" si="6"/>
        <v>44287</v>
      </c>
      <c r="AQ51" s="38">
        <f t="shared" si="59"/>
        <v>0</v>
      </c>
      <c r="AR51" s="39">
        <f t="shared" si="60"/>
        <v>0</v>
      </c>
      <c r="AS51" s="39">
        <f t="shared" si="61"/>
        <v>0</v>
      </c>
      <c r="AT51" s="37">
        <f t="shared" si="8"/>
        <v>44317</v>
      </c>
      <c r="AU51" s="38">
        <f t="shared" si="62"/>
        <v>0</v>
      </c>
      <c r="AV51" s="39">
        <f t="shared" si="63"/>
        <v>0</v>
      </c>
      <c r="AW51" s="39">
        <f t="shared" si="64"/>
        <v>0</v>
      </c>
      <c r="AX51" s="37">
        <f t="shared" si="10"/>
        <v>44348</v>
      </c>
      <c r="AY51" s="38">
        <f t="shared" si="65"/>
        <v>0</v>
      </c>
      <c r="AZ51" s="39">
        <f t="shared" si="66"/>
        <v>0</v>
      </c>
      <c r="BA51" s="39">
        <f t="shared" si="67"/>
        <v>0</v>
      </c>
      <c r="BB51" s="37">
        <f t="shared" si="13"/>
        <v>44378</v>
      </c>
      <c r="BC51" s="38">
        <f t="shared" si="68"/>
        <v>0</v>
      </c>
      <c r="BD51" s="39">
        <f t="shared" si="69"/>
        <v>0</v>
      </c>
      <c r="BE51" s="39">
        <f t="shared" si="70"/>
        <v>0</v>
      </c>
      <c r="BF51" s="37">
        <f t="shared" si="16"/>
        <v>44409</v>
      </c>
      <c r="BG51" s="38">
        <f t="shared" si="71"/>
        <v>0</v>
      </c>
      <c r="BH51" s="39">
        <f t="shared" si="72"/>
        <v>0</v>
      </c>
      <c r="BI51" s="39">
        <f t="shared" si="73"/>
        <v>0</v>
      </c>
      <c r="BJ51" s="37">
        <f t="shared" si="19"/>
        <v>44440</v>
      </c>
      <c r="BK51" s="38">
        <f t="shared" si="74"/>
        <v>0</v>
      </c>
      <c r="BL51" s="39">
        <f t="shared" si="75"/>
        <v>0</v>
      </c>
      <c r="BM51" s="39">
        <f t="shared" si="76"/>
        <v>0</v>
      </c>
      <c r="BN51" s="37">
        <f t="shared" si="22"/>
        <v>44470</v>
      </c>
      <c r="BO51" s="38">
        <f t="shared" si="77"/>
        <v>0</v>
      </c>
      <c r="BP51" s="39">
        <f t="shared" si="78"/>
        <v>0</v>
      </c>
      <c r="BQ51" s="39">
        <f t="shared" si="79"/>
        <v>0</v>
      </c>
      <c r="BR51" s="37">
        <f t="shared" si="25"/>
        <v>44501</v>
      </c>
      <c r="BS51" s="38">
        <f t="shared" si="80"/>
        <v>0</v>
      </c>
      <c r="BT51" s="39">
        <f t="shared" si="81"/>
        <v>0</v>
      </c>
      <c r="BU51" s="39">
        <f t="shared" si="82"/>
        <v>0</v>
      </c>
      <c r="BV51" s="37">
        <f t="shared" si="28"/>
        <v>44531</v>
      </c>
      <c r="BW51" s="38">
        <f t="shared" si="83"/>
        <v>0</v>
      </c>
      <c r="BX51" s="39">
        <f t="shared" si="84"/>
        <v>0</v>
      </c>
      <c r="BY51" s="39">
        <f t="shared" si="85"/>
        <v>0</v>
      </c>
      <c r="BZ51" s="24"/>
      <c r="CA51" s="24"/>
      <c r="CB51" s="24"/>
      <c r="CC51" s="24"/>
      <c r="CD51" s="24"/>
      <c r="CE51" s="24"/>
      <c r="CF51" s="24"/>
      <c r="CG51" s="24"/>
      <c r="CH51" s="24"/>
      <c r="CI51" s="24"/>
      <c r="CJ51" s="24"/>
      <c r="CK51" s="24"/>
    </row>
    <row r="52" spans="1:89" outlineLevel="1" x14ac:dyDescent="0.25">
      <c r="A52" s="4">
        <v>33</v>
      </c>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37">
        <f t="shared" si="0"/>
        <v>44197</v>
      </c>
      <c r="AE52" s="57">
        <f t="shared" si="50"/>
        <v>0</v>
      </c>
      <c r="AF52" s="39">
        <f t="shared" si="51"/>
        <v>0</v>
      </c>
      <c r="AG52" s="39">
        <f t="shared" si="52"/>
        <v>0</v>
      </c>
      <c r="AH52" s="37">
        <f t="shared" si="2"/>
        <v>44228</v>
      </c>
      <c r="AI52" s="38">
        <f t="shared" si="53"/>
        <v>0</v>
      </c>
      <c r="AJ52" s="39">
        <f t="shared" si="54"/>
        <v>0</v>
      </c>
      <c r="AK52" s="39">
        <f t="shared" si="55"/>
        <v>0</v>
      </c>
      <c r="AL52" s="37">
        <f t="shared" si="4"/>
        <v>44256</v>
      </c>
      <c r="AM52" s="38">
        <f t="shared" si="56"/>
        <v>0</v>
      </c>
      <c r="AN52" s="39">
        <f t="shared" si="57"/>
        <v>0</v>
      </c>
      <c r="AO52" s="39">
        <f t="shared" si="58"/>
        <v>0</v>
      </c>
      <c r="AP52" s="37">
        <f t="shared" si="6"/>
        <v>44287</v>
      </c>
      <c r="AQ52" s="38">
        <f t="shared" si="59"/>
        <v>0</v>
      </c>
      <c r="AR52" s="39">
        <f t="shared" si="60"/>
        <v>0</v>
      </c>
      <c r="AS52" s="39">
        <f t="shared" si="61"/>
        <v>0</v>
      </c>
      <c r="AT52" s="37">
        <f t="shared" si="8"/>
        <v>44317</v>
      </c>
      <c r="AU52" s="38">
        <f t="shared" si="62"/>
        <v>0</v>
      </c>
      <c r="AV52" s="39">
        <f t="shared" si="63"/>
        <v>0</v>
      </c>
      <c r="AW52" s="39">
        <f t="shared" si="64"/>
        <v>0</v>
      </c>
      <c r="AX52" s="37">
        <f t="shared" si="10"/>
        <v>44348</v>
      </c>
      <c r="AY52" s="38">
        <f t="shared" si="65"/>
        <v>0</v>
      </c>
      <c r="AZ52" s="39">
        <f t="shared" si="66"/>
        <v>0</v>
      </c>
      <c r="BA52" s="39">
        <f t="shared" si="67"/>
        <v>0</v>
      </c>
      <c r="BB52" s="37">
        <f t="shared" si="13"/>
        <v>44378</v>
      </c>
      <c r="BC52" s="38">
        <f t="shared" si="68"/>
        <v>0</v>
      </c>
      <c r="BD52" s="39">
        <f t="shared" si="69"/>
        <v>0</v>
      </c>
      <c r="BE52" s="39">
        <f t="shared" si="70"/>
        <v>0</v>
      </c>
      <c r="BF52" s="37">
        <f t="shared" si="16"/>
        <v>44409</v>
      </c>
      <c r="BG52" s="38">
        <f t="shared" si="71"/>
        <v>0</v>
      </c>
      <c r="BH52" s="39">
        <f t="shared" si="72"/>
        <v>0</v>
      </c>
      <c r="BI52" s="39">
        <f t="shared" si="73"/>
        <v>0</v>
      </c>
      <c r="BJ52" s="37">
        <f t="shared" si="19"/>
        <v>44440</v>
      </c>
      <c r="BK52" s="38">
        <f t="shared" si="74"/>
        <v>0</v>
      </c>
      <c r="BL52" s="39">
        <f t="shared" si="75"/>
        <v>0</v>
      </c>
      <c r="BM52" s="39">
        <f t="shared" si="76"/>
        <v>0</v>
      </c>
      <c r="BN52" s="37">
        <f t="shared" si="22"/>
        <v>44470</v>
      </c>
      <c r="BO52" s="38">
        <f t="shared" si="77"/>
        <v>0</v>
      </c>
      <c r="BP52" s="39">
        <f t="shared" si="78"/>
        <v>0</v>
      </c>
      <c r="BQ52" s="39">
        <f t="shared" si="79"/>
        <v>0</v>
      </c>
      <c r="BR52" s="37">
        <f t="shared" si="25"/>
        <v>44501</v>
      </c>
      <c r="BS52" s="38">
        <f t="shared" si="80"/>
        <v>0</v>
      </c>
      <c r="BT52" s="39">
        <f t="shared" si="81"/>
        <v>0</v>
      </c>
      <c r="BU52" s="39">
        <f t="shared" si="82"/>
        <v>0</v>
      </c>
      <c r="BV52" s="37">
        <f t="shared" si="28"/>
        <v>44531</v>
      </c>
      <c r="BW52" s="38">
        <f t="shared" si="83"/>
        <v>0</v>
      </c>
      <c r="BX52" s="39">
        <f t="shared" si="84"/>
        <v>0</v>
      </c>
      <c r="BY52" s="39">
        <f t="shared" si="85"/>
        <v>0</v>
      </c>
      <c r="BZ52" s="24"/>
      <c r="CA52" s="24"/>
      <c r="CB52" s="24"/>
      <c r="CC52" s="24"/>
      <c r="CD52" s="24"/>
      <c r="CE52" s="24"/>
      <c r="CF52" s="24"/>
      <c r="CG52" s="24"/>
      <c r="CH52" s="24"/>
      <c r="CI52" s="24"/>
      <c r="CJ52" s="24"/>
      <c r="CK52" s="24"/>
    </row>
    <row r="53" spans="1:89" outlineLevel="1" x14ac:dyDescent="0.25">
      <c r="A53" s="4">
        <v>34</v>
      </c>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37">
        <f t="shared" si="0"/>
        <v>44197</v>
      </c>
      <c r="AE53" s="57">
        <f t="shared" si="50"/>
        <v>0</v>
      </c>
      <c r="AF53" s="39">
        <f t="shared" si="51"/>
        <v>0</v>
      </c>
      <c r="AG53" s="39">
        <f t="shared" si="52"/>
        <v>0</v>
      </c>
      <c r="AH53" s="37">
        <f t="shared" si="2"/>
        <v>44228</v>
      </c>
      <c r="AI53" s="38">
        <f t="shared" si="53"/>
        <v>0</v>
      </c>
      <c r="AJ53" s="39">
        <f t="shared" si="54"/>
        <v>0</v>
      </c>
      <c r="AK53" s="39">
        <f t="shared" si="55"/>
        <v>0</v>
      </c>
      <c r="AL53" s="37">
        <f t="shared" si="4"/>
        <v>44256</v>
      </c>
      <c r="AM53" s="38">
        <f t="shared" si="56"/>
        <v>0</v>
      </c>
      <c r="AN53" s="39">
        <f t="shared" si="57"/>
        <v>0</v>
      </c>
      <c r="AO53" s="39">
        <f t="shared" si="58"/>
        <v>0</v>
      </c>
      <c r="AP53" s="37">
        <f t="shared" si="6"/>
        <v>44287</v>
      </c>
      <c r="AQ53" s="38">
        <f t="shared" si="59"/>
        <v>0</v>
      </c>
      <c r="AR53" s="39">
        <f t="shared" si="60"/>
        <v>0</v>
      </c>
      <c r="AS53" s="39">
        <f t="shared" si="61"/>
        <v>0</v>
      </c>
      <c r="AT53" s="37">
        <f t="shared" si="8"/>
        <v>44317</v>
      </c>
      <c r="AU53" s="38">
        <f t="shared" si="62"/>
        <v>0</v>
      </c>
      <c r="AV53" s="39">
        <f t="shared" si="63"/>
        <v>0</v>
      </c>
      <c r="AW53" s="39">
        <f t="shared" si="64"/>
        <v>0</v>
      </c>
      <c r="AX53" s="37">
        <f t="shared" si="10"/>
        <v>44348</v>
      </c>
      <c r="AY53" s="38">
        <f t="shared" si="65"/>
        <v>0</v>
      </c>
      <c r="AZ53" s="39">
        <f t="shared" si="66"/>
        <v>0</v>
      </c>
      <c r="BA53" s="39">
        <f t="shared" si="67"/>
        <v>0</v>
      </c>
      <c r="BB53" s="37">
        <f t="shared" si="13"/>
        <v>44378</v>
      </c>
      <c r="BC53" s="38">
        <f t="shared" si="68"/>
        <v>0</v>
      </c>
      <c r="BD53" s="39">
        <f t="shared" si="69"/>
        <v>0</v>
      </c>
      <c r="BE53" s="39">
        <f t="shared" si="70"/>
        <v>0</v>
      </c>
      <c r="BF53" s="37">
        <f t="shared" si="16"/>
        <v>44409</v>
      </c>
      <c r="BG53" s="38">
        <f t="shared" si="71"/>
        <v>0</v>
      </c>
      <c r="BH53" s="39">
        <f t="shared" si="72"/>
        <v>0</v>
      </c>
      <c r="BI53" s="39">
        <f t="shared" si="73"/>
        <v>0</v>
      </c>
      <c r="BJ53" s="37">
        <f t="shared" si="19"/>
        <v>44440</v>
      </c>
      <c r="BK53" s="38">
        <f t="shared" si="74"/>
        <v>0</v>
      </c>
      <c r="BL53" s="39">
        <f t="shared" si="75"/>
        <v>0</v>
      </c>
      <c r="BM53" s="39">
        <f t="shared" si="76"/>
        <v>0</v>
      </c>
      <c r="BN53" s="37">
        <f t="shared" si="22"/>
        <v>44470</v>
      </c>
      <c r="BO53" s="38">
        <f t="shared" si="77"/>
        <v>0</v>
      </c>
      <c r="BP53" s="39">
        <f t="shared" si="78"/>
        <v>0</v>
      </c>
      <c r="BQ53" s="39">
        <f t="shared" si="79"/>
        <v>0</v>
      </c>
      <c r="BR53" s="37">
        <f t="shared" si="25"/>
        <v>44501</v>
      </c>
      <c r="BS53" s="38">
        <f t="shared" si="80"/>
        <v>0</v>
      </c>
      <c r="BT53" s="39">
        <f t="shared" si="81"/>
        <v>0</v>
      </c>
      <c r="BU53" s="39">
        <f t="shared" si="82"/>
        <v>0</v>
      </c>
      <c r="BV53" s="37">
        <f t="shared" si="28"/>
        <v>44531</v>
      </c>
      <c r="BW53" s="38">
        <f t="shared" si="83"/>
        <v>0</v>
      </c>
      <c r="BX53" s="39">
        <f t="shared" si="84"/>
        <v>0</v>
      </c>
      <c r="BY53" s="39">
        <f t="shared" si="85"/>
        <v>0</v>
      </c>
      <c r="BZ53" s="24"/>
      <c r="CA53" s="24"/>
      <c r="CB53" s="24"/>
      <c r="CC53" s="24"/>
      <c r="CD53" s="24"/>
      <c r="CE53" s="24"/>
      <c r="CF53" s="24"/>
      <c r="CG53" s="24"/>
      <c r="CH53" s="24"/>
      <c r="CI53" s="24"/>
      <c r="CJ53" s="24"/>
      <c r="CK53" s="24"/>
    </row>
    <row r="54" spans="1:89" outlineLevel="1" x14ac:dyDescent="0.25">
      <c r="A54" s="4">
        <v>35</v>
      </c>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37">
        <f t="shared" si="0"/>
        <v>44197</v>
      </c>
      <c r="AE54" s="57">
        <f t="shared" si="50"/>
        <v>0</v>
      </c>
      <c r="AF54" s="39">
        <f t="shared" si="51"/>
        <v>0</v>
      </c>
      <c r="AG54" s="39">
        <f t="shared" si="52"/>
        <v>0</v>
      </c>
      <c r="AH54" s="37">
        <f t="shared" si="2"/>
        <v>44228</v>
      </c>
      <c r="AI54" s="38">
        <f t="shared" si="53"/>
        <v>0</v>
      </c>
      <c r="AJ54" s="39">
        <f t="shared" si="54"/>
        <v>0</v>
      </c>
      <c r="AK54" s="39">
        <f t="shared" si="55"/>
        <v>0</v>
      </c>
      <c r="AL54" s="37">
        <f t="shared" si="4"/>
        <v>44256</v>
      </c>
      <c r="AM54" s="38">
        <f t="shared" si="56"/>
        <v>0</v>
      </c>
      <c r="AN54" s="39">
        <f t="shared" si="57"/>
        <v>0</v>
      </c>
      <c r="AO54" s="39">
        <f t="shared" si="58"/>
        <v>0</v>
      </c>
      <c r="AP54" s="37">
        <f t="shared" si="6"/>
        <v>44287</v>
      </c>
      <c r="AQ54" s="38">
        <f t="shared" si="59"/>
        <v>0</v>
      </c>
      <c r="AR54" s="39">
        <f t="shared" si="60"/>
        <v>0</v>
      </c>
      <c r="AS54" s="39">
        <f t="shared" si="61"/>
        <v>0</v>
      </c>
      <c r="AT54" s="37">
        <f t="shared" si="8"/>
        <v>44317</v>
      </c>
      <c r="AU54" s="38">
        <f t="shared" si="62"/>
        <v>0</v>
      </c>
      <c r="AV54" s="39">
        <f t="shared" si="63"/>
        <v>0</v>
      </c>
      <c r="AW54" s="39">
        <f t="shared" si="64"/>
        <v>0</v>
      </c>
      <c r="AX54" s="37">
        <f t="shared" si="10"/>
        <v>44348</v>
      </c>
      <c r="AY54" s="38">
        <f t="shared" si="65"/>
        <v>0</v>
      </c>
      <c r="AZ54" s="39">
        <f t="shared" si="66"/>
        <v>0</v>
      </c>
      <c r="BA54" s="39">
        <f t="shared" si="67"/>
        <v>0</v>
      </c>
      <c r="BB54" s="37">
        <f t="shared" si="13"/>
        <v>44378</v>
      </c>
      <c r="BC54" s="38">
        <f t="shared" si="68"/>
        <v>0</v>
      </c>
      <c r="BD54" s="39">
        <f t="shared" si="69"/>
        <v>0</v>
      </c>
      <c r="BE54" s="39">
        <f t="shared" si="70"/>
        <v>0</v>
      </c>
      <c r="BF54" s="37">
        <f t="shared" si="16"/>
        <v>44409</v>
      </c>
      <c r="BG54" s="38">
        <f t="shared" si="71"/>
        <v>0</v>
      </c>
      <c r="BH54" s="39">
        <f t="shared" si="72"/>
        <v>0</v>
      </c>
      <c r="BI54" s="39">
        <f t="shared" si="73"/>
        <v>0</v>
      </c>
      <c r="BJ54" s="37">
        <f t="shared" si="19"/>
        <v>44440</v>
      </c>
      <c r="BK54" s="38">
        <f t="shared" si="74"/>
        <v>0</v>
      </c>
      <c r="BL54" s="39">
        <f t="shared" si="75"/>
        <v>0</v>
      </c>
      <c r="BM54" s="39">
        <f t="shared" si="76"/>
        <v>0</v>
      </c>
      <c r="BN54" s="37">
        <f t="shared" si="22"/>
        <v>44470</v>
      </c>
      <c r="BO54" s="38">
        <f t="shared" si="77"/>
        <v>0</v>
      </c>
      <c r="BP54" s="39">
        <f t="shared" si="78"/>
        <v>0</v>
      </c>
      <c r="BQ54" s="39">
        <f t="shared" si="79"/>
        <v>0</v>
      </c>
      <c r="BR54" s="37">
        <f t="shared" si="25"/>
        <v>44501</v>
      </c>
      <c r="BS54" s="38">
        <f t="shared" si="80"/>
        <v>0</v>
      </c>
      <c r="BT54" s="39">
        <f t="shared" si="81"/>
        <v>0</v>
      </c>
      <c r="BU54" s="39">
        <f t="shared" si="82"/>
        <v>0</v>
      </c>
      <c r="BV54" s="37">
        <f t="shared" si="28"/>
        <v>44531</v>
      </c>
      <c r="BW54" s="38">
        <f t="shared" si="83"/>
        <v>0</v>
      </c>
      <c r="BX54" s="39">
        <f t="shared" si="84"/>
        <v>0</v>
      </c>
      <c r="BY54" s="39">
        <f t="shared" si="85"/>
        <v>0</v>
      </c>
      <c r="BZ54" s="24"/>
      <c r="CA54" s="24"/>
      <c r="CB54" s="24"/>
      <c r="CC54" s="24"/>
      <c r="CD54" s="24"/>
      <c r="CE54" s="24"/>
      <c r="CF54" s="24"/>
      <c r="CG54" s="24"/>
      <c r="CH54" s="24"/>
      <c r="CI54" s="24"/>
      <c r="CJ54" s="24"/>
      <c r="CK54" s="24"/>
    </row>
    <row r="55" spans="1:89" outlineLevel="1" x14ac:dyDescent="0.25">
      <c r="A55" s="4">
        <v>36</v>
      </c>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37">
        <f t="shared" si="0"/>
        <v>44197</v>
      </c>
      <c r="AE55" s="57">
        <f t="shared" si="50"/>
        <v>0</v>
      </c>
      <c r="AF55" s="39">
        <f t="shared" si="51"/>
        <v>0</v>
      </c>
      <c r="AG55" s="39">
        <f t="shared" si="52"/>
        <v>0</v>
      </c>
      <c r="AH55" s="37">
        <f t="shared" si="2"/>
        <v>44228</v>
      </c>
      <c r="AI55" s="38">
        <f t="shared" si="53"/>
        <v>0</v>
      </c>
      <c r="AJ55" s="39">
        <f t="shared" si="54"/>
        <v>0</v>
      </c>
      <c r="AK55" s="39">
        <f t="shared" si="55"/>
        <v>0</v>
      </c>
      <c r="AL55" s="37">
        <f t="shared" si="4"/>
        <v>44256</v>
      </c>
      <c r="AM55" s="38">
        <f t="shared" si="56"/>
        <v>0</v>
      </c>
      <c r="AN55" s="39">
        <f t="shared" si="57"/>
        <v>0</v>
      </c>
      <c r="AO55" s="39">
        <f t="shared" si="58"/>
        <v>0</v>
      </c>
      <c r="AP55" s="37">
        <f t="shared" si="6"/>
        <v>44287</v>
      </c>
      <c r="AQ55" s="38">
        <f t="shared" si="59"/>
        <v>0</v>
      </c>
      <c r="AR55" s="39">
        <f t="shared" si="60"/>
        <v>0</v>
      </c>
      <c r="AS55" s="39">
        <f t="shared" si="61"/>
        <v>0</v>
      </c>
      <c r="AT55" s="37">
        <f t="shared" si="8"/>
        <v>44317</v>
      </c>
      <c r="AU55" s="38">
        <f t="shared" si="62"/>
        <v>0</v>
      </c>
      <c r="AV55" s="39">
        <f t="shared" si="63"/>
        <v>0</v>
      </c>
      <c r="AW55" s="39">
        <f t="shared" si="64"/>
        <v>0</v>
      </c>
      <c r="AX55" s="37">
        <f t="shared" si="10"/>
        <v>44348</v>
      </c>
      <c r="AY55" s="38">
        <f t="shared" si="65"/>
        <v>0</v>
      </c>
      <c r="AZ55" s="39">
        <f t="shared" si="66"/>
        <v>0</v>
      </c>
      <c r="BA55" s="39">
        <f t="shared" si="67"/>
        <v>0</v>
      </c>
      <c r="BB55" s="37">
        <f t="shared" si="13"/>
        <v>44378</v>
      </c>
      <c r="BC55" s="38">
        <f t="shared" si="68"/>
        <v>0</v>
      </c>
      <c r="BD55" s="39">
        <f t="shared" si="69"/>
        <v>0</v>
      </c>
      <c r="BE55" s="39">
        <f t="shared" si="70"/>
        <v>0</v>
      </c>
      <c r="BF55" s="37">
        <f t="shared" si="16"/>
        <v>44409</v>
      </c>
      <c r="BG55" s="38">
        <f t="shared" si="71"/>
        <v>0</v>
      </c>
      <c r="BH55" s="39">
        <f t="shared" si="72"/>
        <v>0</v>
      </c>
      <c r="BI55" s="39">
        <f t="shared" si="73"/>
        <v>0</v>
      </c>
      <c r="BJ55" s="37">
        <f t="shared" si="19"/>
        <v>44440</v>
      </c>
      <c r="BK55" s="38">
        <f t="shared" si="74"/>
        <v>0</v>
      </c>
      <c r="BL55" s="39">
        <f t="shared" si="75"/>
        <v>0</v>
      </c>
      <c r="BM55" s="39">
        <f t="shared" si="76"/>
        <v>0</v>
      </c>
      <c r="BN55" s="37">
        <f t="shared" si="22"/>
        <v>44470</v>
      </c>
      <c r="BO55" s="38">
        <f t="shared" si="77"/>
        <v>0</v>
      </c>
      <c r="BP55" s="39">
        <f t="shared" si="78"/>
        <v>0</v>
      </c>
      <c r="BQ55" s="39">
        <f t="shared" si="79"/>
        <v>0</v>
      </c>
      <c r="BR55" s="37">
        <f t="shared" si="25"/>
        <v>44501</v>
      </c>
      <c r="BS55" s="38">
        <f t="shared" si="80"/>
        <v>0</v>
      </c>
      <c r="BT55" s="39">
        <f t="shared" si="81"/>
        <v>0</v>
      </c>
      <c r="BU55" s="39">
        <f t="shared" si="82"/>
        <v>0</v>
      </c>
      <c r="BV55" s="37">
        <f t="shared" si="28"/>
        <v>44531</v>
      </c>
      <c r="BW55" s="38">
        <f t="shared" si="83"/>
        <v>0</v>
      </c>
      <c r="BX55" s="39">
        <f t="shared" si="84"/>
        <v>0</v>
      </c>
      <c r="BY55" s="39">
        <f t="shared" si="85"/>
        <v>0</v>
      </c>
      <c r="BZ55" s="24"/>
      <c r="CA55" s="24"/>
      <c r="CB55" s="24"/>
      <c r="CC55" s="24"/>
      <c r="CD55" s="24"/>
      <c r="CE55" s="24"/>
      <c r="CF55" s="24"/>
      <c r="CG55" s="24"/>
      <c r="CH55" s="24"/>
      <c r="CI55" s="24"/>
      <c r="CJ55" s="24"/>
      <c r="CK55" s="24"/>
    </row>
    <row r="56" spans="1:89" outlineLevel="1" x14ac:dyDescent="0.25">
      <c r="A56" s="4">
        <v>37</v>
      </c>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37">
        <f t="shared" si="0"/>
        <v>44197</v>
      </c>
      <c r="AE56" s="57">
        <f t="shared" si="50"/>
        <v>0</v>
      </c>
      <c r="AF56" s="39">
        <f t="shared" si="51"/>
        <v>0</v>
      </c>
      <c r="AG56" s="39">
        <f t="shared" si="52"/>
        <v>0</v>
      </c>
      <c r="AH56" s="37">
        <f t="shared" si="2"/>
        <v>44228</v>
      </c>
      <c r="AI56" s="38">
        <f t="shared" si="53"/>
        <v>0</v>
      </c>
      <c r="AJ56" s="39">
        <f t="shared" si="54"/>
        <v>0</v>
      </c>
      <c r="AK56" s="39">
        <f t="shared" si="55"/>
        <v>0</v>
      </c>
      <c r="AL56" s="37">
        <f t="shared" si="4"/>
        <v>44256</v>
      </c>
      <c r="AM56" s="38">
        <f t="shared" si="56"/>
        <v>0</v>
      </c>
      <c r="AN56" s="39">
        <f t="shared" si="57"/>
        <v>0</v>
      </c>
      <c r="AO56" s="39">
        <f t="shared" si="58"/>
        <v>0</v>
      </c>
      <c r="AP56" s="37">
        <f t="shared" si="6"/>
        <v>44287</v>
      </c>
      <c r="AQ56" s="38">
        <f t="shared" si="59"/>
        <v>0</v>
      </c>
      <c r="AR56" s="39">
        <f t="shared" si="60"/>
        <v>0</v>
      </c>
      <c r="AS56" s="39">
        <f t="shared" si="61"/>
        <v>0</v>
      </c>
      <c r="AT56" s="37">
        <f t="shared" si="8"/>
        <v>44317</v>
      </c>
      <c r="AU56" s="38">
        <f t="shared" si="62"/>
        <v>0</v>
      </c>
      <c r="AV56" s="39">
        <f t="shared" si="63"/>
        <v>0</v>
      </c>
      <c r="AW56" s="39">
        <f t="shared" si="64"/>
        <v>0</v>
      </c>
      <c r="AX56" s="37">
        <f t="shared" si="10"/>
        <v>44348</v>
      </c>
      <c r="AY56" s="38">
        <f t="shared" si="65"/>
        <v>0</v>
      </c>
      <c r="AZ56" s="39">
        <f t="shared" si="66"/>
        <v>0</v>
      </c>
      <c r="BA56" s="39">
        <f t="shared" si="67"/>
        <v>0</v>
      </c>
      <c r="BB56" s="37">
        <f t="shared" si="13"/>
        <v>44378</v>
      </c>
      <c r="BC56" s="38">
        <f t="shared" si="68"/>
        <v>0</v>
      </c>
      <c r="BD56" s="39">
        <f t="shared" si="69"/>
        <v>0</v>
      </c>
      <c r="BE56" s="39">
        <f t="shared" si="70"/>
        <v>0</v>
      </c>
      <c r="BF56" s="37">
        <f t="shared" si="16"/>
        <v>44409</v>
      </c>
      <c r="BG56" s="38">
        <f t="shared" si="71"/>
        <v>0</v>
      </c>
      <c r="BH56" s="39">
        <f t="shared" si="72"/>
        <v>0</v>
      </c>
      <c r="BI56" s="39">
        <f t="shared" si="73"/>
        <v>0</v>
      </c>
      <c r="BJ56" s="37">
        <f t="shared" si="19"/>
        <v>44440</v>
      </c>
      <c r="BK56" s="38">
        <f t="shared" si="74"/>
        <v>0</v>
      </c>
      <c r="BL56" s="39">
        <f t="shared" si="75"/>
        <v>0</v>
      </c>
      <c r="BM56" s="39">
        <f t="shared" si="76"/>
        <v>0</v>
      </c>
      <c r="BN56" s="37">
        <f t="shared" si="22"/>
        <v>44470</v>
      </c>
      <c r="BO56" s="38">
        <f t="shared" si="77"/>
        <v>0</v>
      </c>
      <c r="BP56" s="39">
        <f t="shared" si="78"/>
        <v>0</v>
      </c>
      <c r="BQ56" s="39">
        <f t="shared" si="79"/>
        <v>0</v>
      </c>
      <c r="BR56" s="37">
        <f t="shared" si="25"/>
        <v>44501</v>
      </c>
      <c r="BS56" s="38">
        <f t="shared" si="80"/>
        <v>0</v>
      </c>
      <c r="BT56" s="39">
        <f t="shared" si="81"/>
        <v>0</v>
      </c>
      <c r="BU56" s="39">
        <f t="shared" si="82"/>
        <v>0</v>
      </c>
      <c r="BV56" s="37">
        <f t="shared" si="28"/>
        <v>44531</v>
      </c>
      <c r="BW56" s="38">
        <f t="shared" si="83"/>
        <v>0</v>
      </c>
      <c r="BX56" s="39">
        <f t="shared" si="84"/>
        <v>0</v>
      </c>
      <c r="BY56" s="39">
        <f t="shared" si="85"/>
        <v>0</v>
      </c>
      <c r="BZ56" s="24"/>
      <c r="CA56" s="24"/>
      <c r="CB56" s="24"/>
      <c r="CC56" s="24"/>
      <c r="CD56" s="24"/>
      <c r="CE56" s="24"/>
      <c r="CF56" s="24"/>
      <c r="CG56" s="24"/>
      <c r="CH56" s="24"/>
      <c r="CI56" s="24"/>
      <c r="CJ56" s="24"/>
      <c r="CK56" s="24"/>
    </row>
    <row r="57" spans="1:89" outlineLevel="1" x14ac:dyDescent="0.25">
      <c r="A57" s="4">
        <v>38</v>
      </c>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37">
        <f t="shared" si="0"/>
        <v>44197</v>
      </c>
      <c r="AE57" s="57">
        <f t="shared" si="50"/>
        <v>0</v>
      </c>
      <c r="AF57" s="39">
        <f t="shared" si="51"/>
        <v>0</v>
      </c>
      <c r="AG57" s="39">
        <f t="shared" si="52"/>
        <v>0</v>
      </c>
      <c r="AH57" s="37">
        <f t="shared" si="2"/>
        <v>44228</v>
      </c>
      <c r="AI57" s="38">
        <f t="shared" si="53"/>
        <v>0</v>
      </c>
      <c r="AJ57" s="39">
        <f t="shared" si="54"/>
        <v>0</v>
      </c>
      <c r="AK57" s="39">
        <f t="shared" si="55"/>
        <v>0</v>
      </c>
      <c r="AL57" s="37">
        <f t="shared" si="4"/>
        <v>44256</v>
      </c>
      <c r="AM57" s="38">
        <f t="shared" si="56"/>
        <v>0</v>
      </c>
      <c r="AN57" s="39">
        <f t="shared" si="57"/>
        <v>0</v>
      </c>
      <c r="AO57" s="39">
        <f t="shared" si="58"/>
        <v>0</v>
      </c>
      <c r="AP57" s="37">
        <f t="shared" si="6"/>
        <v>44287</v>
      </c>
      <c r="AQ57" s="38">
        <f t="shared" si="59"/>
        <v>0</v>
      </c>
      <c r="AR57" s="39">
        <f t="shared" si="60"/>
        <v>0</v>
      </c>
      <c r="AS57" s="39">
        <f t="shared" si="61"/>
        <v>0</v>
      </c>
      <c r="AT57" s="37">
        <f t="shared" si="8"/>
        <v>44317</v>
      </c>
      <c r="AU57" s="38">
        <f t="shared" si="62"/>
        <v>0</v>
      </c>
      <c r="AV57" s="39">
        <f t="shared" si="63"/>
        <v>0</v>
      </c>
      <c r="AW57" s="39">
        <f t="shared" si="64"/>
        <v>0</v>
      </c>
      <c r="AX57" s="37">
        <f t="shared" si="10"/>
        <v>44348</v>
      </c>
      <c r="AY57" s="38">
        <f t="shared" si="65"/>
        <v>0</v>
      </c>
      <c r="AZ57" s="39">
        <f t="shared" si="66"/>
        <v>0</v>
      </c>
      <c r="BA57" s="39">
        <f t="shared" si="67"/>
        <v>0</v>
      </c>
      <c r="BB57" s="37">
        <f t="shared" si="13"/>
        <v>44378</v>
      </c>
      <c r="BC57" s="38">
        <f t="shared" si="68"/>
        <v>0</v>
      </c>
      <c r="BD57" s="39">
        <f t="shared" si="69"/>
        <v>0</v>
      </c>
      <c r="BE57" s="39">
        <f t="shared" si="70"/>
        <v>0</v>
      </c>
      <c r="BF57" s="37">
        <f t="shared" si="16"/>
        <v>44409</v>
      </c>
      <c r="BG57" s="38">
        <f t="shared" si="71"/>
        <v>0</v>
      </c>
      <c r="BH57" s="39">
        <f t="shared" si="72"/>
        <v>0</v>
      </c>
      <c r="BI57" s="39">
        <f t="shared" si="73"/>
        <v>0</v>
      </c>
      <c r="BJ57" s="37">
        <f t="shared" si="19"/>
        <v>44440</v>
      </c>
      <c r="BK57" s="38">
        <f t="shared" si="74"/>
        <v>0</v>
      </c>
      <c r="BL57" s="39">
        <f t="shared" si="75"/>
        <v>0</v>
      </c>
      <c r="BM57" s="39">
        <f t="shared" si="76"/>
        <v>0</v>
      </c>
      <c r="BN57" s="37">
        <f t="shared" si="22"/>
        <v>44470</v>
      </c>
      <c r="BO57" s="38">
        <f t="shared" si="77"/>
        <v>0</v>
      </c>
      <c r="BP57" s="39">
        <f t="shared" si="78"/>
        <v>0</v>
      </c>
      <c r="BQ57" s="39">
        <f t="shared" si="79"/>
        <v>0</v>
      </c>
      <c r="BR57" s="37">
        <f t="shared" si="25"/>
        <v>44501</v>
      </c>
      <c r="BS57" s="38">
        <f t="shared" si="80"/>
        <v>0</v>
      </c>
      <c r="BT57" s="39">
        <f t="shared" si="81"/>
        <v>0</v>
      </c>
      <c r="BU57" s="39">
        <f t="shared" si="82"/>
        <v>0</v>
      </c>
      <c r="BV57" s="37">
        <f t="shared" si="28"/>
        <v>44531</v>
      </c>
      <c r="BW57" s="38">
        <f t="shared" si="83"/>
        <v>0</v>
      </c>
      <c r="BX57" s="39">
        <f t="shared" si="84"/>
        <v>0</v>
      </c>
      <c r="BY57" s="39">
        <f t="shared" si="85"/>
        <v>0</v>
      </c>
      <c r="BZ57" s="24"/>
      <c r="CA57" s="24"/>
      <c r="CB57" s="24"/>
      <c r="CC57" s="24"/>
      <c r="CD57" s="24"/>
      <c r="CE57" s="24"/>
      <c r="CF57" s="24"/>
      <c r="CG57" s="24"/>
      <c r="CH57" s="24"/>
      <c r="CI57" s="24"/>
      <c r="CJ57" s="24"/>
      <c r="CK57" s="24"/>
    </row>
    <row r="58" spans="1:89" outlineLevel="1" x14ac:dyDescent="0.25">
      <c r="A58" s="4">
        <v>39</v>
      </c>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37">
        <f t="shared" si="0"/>
        <v>44197</v>
      </c>
      <c r="AE58" s="57">
        <f t="shared" si="50"/>
        <v>0</v>
      </c>
      <c r="AF58" s="39">
        <f t="shared" si="51"/>
        <v>0</v>
      </c>
      <c r="AG58" s="39">
        <f t="shared" si="52"/>
        <v>0</v>
      </c>
      <c r="AH58" s="37">
        <f t="shared" si="2"/>
        <v>44228</v>
      </c>
      <c r="AI58" s="38">
        <f t="shared" si="53"/>
        <v>0</v>
      </c>
      <c r="AJ58" s="39">
        <f t="shared" si="54"/>
        <v>0</v>
      </c>
      <c r="AK58" s="39">
        <f t="shared" si="55"/>
        <v>0</v>
      </c>
      <c r="AL58" s="37">
        <f t="shared" si="4"/>
        <v>44256</v>
      </c>
      <c r="AM58" s="38">
        <f t="shared" si="56"/>
        <v>0</v>
      </c>
      <c r="AN58" s="39">
        <f t="shared" si="57"/>
        <v>0</v>
      </c>
      <c r="AO58" s="39">
        <f t="shared" si="58"/>
        <v>0</v>
      </c>
      <c r="AP58" s="37">
        <f t="shared" si="6"/>
        <v>44287</v>
      </c>
      <c r="AQ58" s="38">
        <f t="shared" si="59"/>
        <v>0</v>
      </c>
      <c r="AR58" s="39">
        <f t="shared" si="60"/>
        <v>0</v>
      </c>
      <c r="AS58" s="39">
        <f t="shared" si="61"/>
        <v>0</v>
      </c>
      <c r="AT58" s="37">
        <f t="shared" si="8"/>
        <v>44317</v>
      </c>
      <c r="AU58" s="38">
        <f t="shared" si="62"/>
        <v>0</v>
      </c>
      <c r="AV58" s="39">
        <f t="shared" si="63"/>
        <v>0</v>
      </c>
      <c r="AW58" s="39">
        <f t="shared" si="64"/>
        <v>0</v>
      </c>
      <c r="AX58" s="37">
        <f t="shared" si="10"/>
        <v>44348</v>
      </c>
      <c r="AY58" s="38">
        <f t="shared" si="65"/>
        <v>0</v>
      </c>
      <c r="AZ58" s="39">
        <f t="shared" si="66"/>
        <v>0</v>
      </c>
      <c r="BA58" s="39">
        <f t="shared" si="67"/>
        <v>0</v>
      </c>
      <c r="BB58" s="37">
        <f t="shared" si="13"/>
        <v>44378</v>
      </c>
      <c r="BC58" s="38">
        <f t="shared" si="68"/>
        <v>0</v>
      </c>
      <c r="BD58" s="39">
        <f t="shared" si="69"/>
        <v>0</v>
      </c>
      <c r="BE58" s="39">
        <f t="shared" si="70"/>
        <v>0</v>
      </c>
      <c r="BF58" s="37">
        <f t="shared" si="16"/>
        <v>44409</v>
      </c>
      <c r="BG58" s="38">
        <f t="shared" si="71"/>
        <v>0</v>
      </c>
      <c r="BH58" s="39">
        <f t="shared" si="72"/>
        <v>0</v>
      </c>
      <c r="BI58" s="39">
        <f t="shared" si="73"/>
        <v>0</v>
      </c>
      <c r="BJ58" s="37">
        <f t="shared" si="19"/>
        <v>44440</v>
      </c>
      <c r="BK58" s="38">
        <f t="shared" si="74"/>
        <v>0</v>
      </c>
      <c r="BL58" s="39">
        <f t="shared" si="75"/>
        <v>0</v>
      </c>
      <c r="BM58" s="39">
        <f t="shared" si="76"/>
        <v>0</v>
      </c>
      <c r="BN58" s="37">
        <f t="shared" si="22"/>
        <v>44470</v>
      </c>
      <c r="BO58" s="38">
        <f t="shared" si="77"/>
        <v>0</v>
      </c>
      <c r="BP58" s="39">
        <f t="shared" si="78"/>
        <v>0</v>
      </c>
      <c r="BQ58" s="39">
        <f t="shared" si="79"/>
        <v>0</v>
      </c>
      <c r="BR58" s="37">
        <f t="shared" si="25"/>
        <v>44501</v>
      </c>
      <c r="BS58" s="38">
        <f t="shared" si="80"/>
        <v>0</v>
      </c>
      <c r="BT58" s="39">
        <f t="shared" si="81"/>
        <v>0</v>
      </c>
      <c r="BU58" s="39">
        <f t="shared" si="82"/>
        <v>0</v>
      </c>
      <c r="BV58" s="37">
        <f t="shared" si="28"/>
        <v>44531</v>
      </c>
      <c r="BW58" s="38">
        <f t="shared" si="83"/>
        <v>0</v>
      </c>
      <c r="BX58" s="39">
        <f t="shared" si="84"/>
        <v>0</v>
      </c>
      <c r="BY58" s="39">
        <f t="shared" si="85"/>
        <v>0</v>
      </c>
      <c r="BZ58" s="24"/>
      <c r="CA58" s="24"/>
      <c r="CB58" s="24"/>
      <c r="CC58" s="24"/>
      <c r="CD58" s="24"/>
      <c r="CE58" s="24"/>
      <c r="CF58" s="24"/>
      <c r="CG58" s="24"/>
      <c r="CH58" s="24"/>
      <c r="CI58" s="24"/>
      <c r="CJ58" s="24"/>
      <c r="CK58" s="24"/>
    </row>
    <row r="59" spans="1:89" outlineLevel="1" x14ac:dyDescent="0.25">
      <c r="A59" s="4">
        <v>40</v>
      </c>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37">
        <f t="shared" si="0"/>
        <v>44197</v>
      </c>
      <c r="AE59" s="57">
        <f t="shared" si="50"/>
        <v>0</v>
      </c>
      <c r="AF59" s="39">
        <f t="shared" si="51"/>
        <v>0</v>
      </c>
      <c r="AG59" s="39">
        <f t="shared" si="52"/>
        <v>0</v>
      </c>
      <c r="AH59" s="37">
        <f t="shared" si="2"/>
        <v>44228</v>
      </c>
      <c r="AI59" s="38">
        <f t="shared" si="53"/>
        <v>0</v>
      </c>
      <c r="AJ59" s="39">
        <f t="shared" si="54"/>
        <v>0</v>
      </c>
      <c r="AK59" s="39">
        <f t="shared" si="55"/>
        <v>0</v>
      </c>
      <c r="AL59" s="37">
        <f t="shared" si="4"/>
        <v>44256</v>
      </c>
      <c r="AM59" s="38">
        <f t="shared" si="56"/>
        <v>0</v>
      </c>
      <c r="AN59" s="39">
        <f t="shared" si="57"/>
        <v>0</v>
      </c>
      <c r="AO59" s="39">
        <f t="shared" si="58"/>
        <v>0</v>
      </c>
      <c r="AP59" s="37">
        <f t="shared" si="6"/>
        <v>44287</v>
      </c>
      <c r="AQ59" s="38">
        <f t="shared" si="59"/>
        <v>0</v>
      </c>
      <c r="AR59" s="39">
        <f t="shared" si="60"/>
        <v>0</v>
      </c>
      <c r="AS59" s="39">
        <f t="shared" si="61"/>
        <v>0</v>
      </c>
      <c r="AT59" s="37">
        <f t="shared" si="8"/>
        <v>44317</v>
      </c>
      <c r="AU59" s="38">
        <f t="shared" si="62"/>
        <v>0</v>
      </c>
      <c r="AV59" s="39">
        <f t="shared" si="63"/>
        <v>0</v>
      </c>
      <c r="AW59" s="39">
        <f t="shared" si="64"/>
        <v>0</v>
      </c>
      <c r="AX59" s="37">
        <f t="shared" si="10"/>
        <v>44348</v>
      </c>
      <c r="AY59" s="38">
        <f t="shared" si="65"/>
        <v>0</v>
      </c>
      <c r="AZ59" s="39">
        <f t="shared" si="66"/>
        <v>0</v>
      </c>
      <c r="BA59" s="39">
        <f t="shared" si="67"/>
        <v>0</v>
      </c>
      <c r="BB59" s="37">
        <f t="shared" si="13"/>
        <v>44378</v>
      </c>
      <c r="BC59" s="38">
        <f t="shared" si="68"/>
        <v>0</v>
      </c>
      <c r="BD59" s="39">
        <f t="shared" si="69"/>
        <v>0</v>
      </c>
      <c r="BE59" s="39">
        <f t="shared" si="70"/>
        <v>0</v>
      </c>
      <c r="BF59" s="37">
        <f t="shared" si="16"/>
        <v>44409</v>
      </c>
      <c r="BG59" s="38">
        <f t="shared" si="71"/>
        <v>0</v>
      </c>
      <c r="BH59" s="39">
        <f t="shared" si="72"/>
        <v>0</v>
      </c>
      <c r="BI59" s="39">
        <f t="shared" si="73"/>
        <v>0</v>
      </c>
      <c r="BJ59" s="37">
        <f t="shared" si="19"/>
        <v>44440</v>
      </c>
      <c r="BK59" s="38">
        <f t="shared" si="74"/>
        <v>0</v>
      </c>
      <c r="BL59" s="39">
        <f t="shared" si="75"/>
        <v>0</v>
      </c>
      <c r="BM59" s="39">
        <f t="shared" si="76"/>
        <v>0</v>
      </c>
      <c r="BN59" s="37">
        <f t="shared" si="22"/>
        <v>44470</v>
      </c>
      <c r="BO59" s="38">
        <f t="shared" si="77"/>
        <v>0</v>
      </c>
      <c r="BP59" s="39">
        <f t="shared" si="78"/>
        <v>0</v>
      </c>
      <c r="BQ59" s="39">
        <f t="shared" si="79"/>
        <v>0</v>
      </c>
      <c r="BR59" s="37">
        <f t="shared" si="25"/>
        <v>44501</v>
      </c>
      <c r="BS59" s="38">
        <f t="shared" si="80"/>
        <v>0</v>
      </c>
      <c r="BT59" s="39">
        <f t="shared" si="81"/>
        <v>0</v>
      </c>
      <c r="BU59" s="39">
        <f t="shared" si="82"/>
        <v>0</v>
      </c>
      <c r="BV59" s="37">
        <f t="shared" si="28"/>
        <v>44531</v>
      </c>
      <c r="BW59" s="38">
        <f t="shared" si="83"/>
        <v>0</v>
      </c>
      <c r="BX59" s="39">
        <f t="shared" si="84"/>
        <v>0</v>
      </c>
      <c r="BY59" s="39">
        <f t="shared" si="85"/>
        <v>0</v>
      </c>
      <c r="BZ59" s="24"/>
      <c r="CA59" s="24"/>
      <c r="CB59" s="24"/>
      <c r="CC59" s="24"/>
      <c r="CD59" s="24"/>
      <c r="CE59" s="24"/>
      <c r="CF59" s="24"/>
      <c r="CG59" s="24"/>
      <c r="CH59" s="24"/>
      <c r="CI59" s="24"/>
      <c r="CJ59" s="24"/>
      <c r="CK59" s="24"/>
    </row>
    <row r="60" spans="1:89" outlineLevel="1" x14ac:dyDescent="0.25">
      <c r="A60" s="4">
        <v>41</v>
      </c>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37">
        <f t="shared" si="0"/>
        <v>44197</v>
      </c>
      <c r="AE60" s="57">
        <f t="shared" si="50"/>
        <v>0</v>
      </c>
      <c r="AF60" s="39">
        <f t="shared" si="51"/>
        <v>0</v>
      </c>
      <c r="AG60" s="39">
        <f t="shared" si="52"/>
        <v>0</v>
      </c>
      <c r="AH60" s="37">
        <f t="shared" si="2"/>
        <v>44228</v>
      </c>
      <c r="AI60" s="38">
        <f t="shared" si="53"/>
        <v>0</v>
      </c>
      <c r="AJ60" s="39">
        <f t="shared" si="54"/>
        <v>0</v>
      </c>
      <c r="AK60" s="39">
        <f t="shared" si="55"/>
        <v>0</v>
      </c>
      <c r="AL60" s="37">
        <f t="shared" si="4"/>
        <v>44256</v>
      </c>
      <c r="AM60" s="38">
        <f t="shared" si="56"/>
        <v>0</v>
      </c>
      <c r="AN60" s="39">
        <f t="shared" si="57"/>
        <v>0</v>
      </c>
      <c r="AO60" s="39">
        <f t="shared" si="58"/>
        <v>0</v>
      </c>
      <c r="AP60" s="37">
        <f t="shared" si="6"/>
        <v>44287</v>
      </c>
      <c r="AQ60" s="38">
        <f t="shared" si="59"/>
        <v>0</v>
      </c>
      <c r="AR60" s="39">
        <f t="shared" si="60"/>
        <v>0</v>
      </c>
      <c r="AS60" s="39">
        <f t="shared" si="61"/>
        <v>0</v>
      </c>
      <c r="AT60" s="37">
        <f t="shared" si="8"/>
        <v>44317</v>
      </c>
      <c r="AU60" s="38">
        <f t="shared" si="62"/>
        <v>0</v>
      </c>
      <c r="AV60" s="39">
        <f t="shared" si="63"/>
        <v>0</v>
      </c>
      <c r="AW60" s="39">
        <f t="shared" si="64"/>
        <v>0</v>
      </c>
      <c r="AX60" s="37">
        <f t="shared" si="10"/>
        <v>44348</v>
      </c>
      <c r="AY60" s="38">
        <f t="shared" si="65"/>
        <v>0</v>
      </c>
      <c r="AZ60" s="39">
        <f t="shared" si="66"/>
        <v>0</v>
      </c>
      <c r="BA60" s="39">
        <f t="shared" si="67"/>
        <v>0</v>
      </c>
      <c r="BB60" s="37">
        <f t="shared" si="13"/>
        <v>44378</v>
      </c>
      <c r="BC60" s="38">
        <f t="shared" si="68"/>
        <v>0</v>
      </c>
      <c r="BD60" s="39">
        <f t="shared" si="69"/>
        <v>0</v>
      </c>
      <c r="BE60" s="39">
        <f t="shared" si="70"/>
        <v>0</v>
      </c>
      <c r="BF60" s="37">
        <f t="shared" si="16"/>
        <v>44409</v>
      </c>
      <c r="BG60" s="38">
        <f t="shared" si="71"/>
        <v>0</v>
      </c>
      <c r="BH60" s="39">
        <f t="shared" si="72"/>
        <v>0</v>
      </c>
      <c r="BI60" s="39">
        <f t="shared" si="73"/>
        <v>0</v>
      </c>
      <c r="BJ60" s="37">
        <f t="shared" si="19"/>
        <v>44440</v>
      </c>
      <c r="BK60" s="38">
        <f t="shared" si="74"/>
        <v>0</v>
      </c>
      <c r="BL60" s="39">
        <f t="shared" si="75"/>
        <v>0</v>
      </c>
      <c r="BM60" s="39">
        <f t="shared" si="76"/>
        <v>0</v>
      </c>
      <c r="BN60" s="37">
        <f t="shared" si="22"/>
        <v>44470</v>
      </c>
      <c r="BO60" s="38">
        <f t="shared" si="77"/>
        <v>0</v>
      </c>
      <c r="BP60" s="39">
        <f t="shared" si="78"/>
        <v>0</v>
      </c>
      <c r="BQ60" s="39">
        <f t="shared" si="79"/>
        <v>0</v>
      </c>
      <c r="BR60" s="37">
        <f t="shared" si="25"/>
        <v>44501</v>
      </c>
      <c r="BS60" s="38">
        <f t="shared" si="80"/>
        <v>0</v>
      </c>
      <c r="BT60" s="39">
        <f t="shared" si="81"/>
        <v>0</v>
      </c>
      <c r="BU60" s="39">
        <f t="shared" si="82"/>
        <v>0</v>
      </c>
      <c r="BV60" s="37">
        <f t="shared" si="28"/>
        <v>44531</v>
      </c>
      <c r="BW60" s="38">
        <f t="shared" si="83"/>
        <v>0</v>
      </c>
      <c r="BX60" s="39">
        <f t="shared" si="84"/>
        <v>0</v>
      </c>
      <c r="BY60" s="39">
        <f t="shared" si="85"/>
        <v>0</v>
      </c>
      <c r="BZ60" s="24"/>
      <c r="CA60" s="24"/>
      <c r="CB60" s="24"/>
      <c r="CC60" s="24"/>
      <c r="CD60" s="24"/>
      <c r="CE60" s="24"/>
      <c r="CF60" s="24"/>
      <c r="CG60" s="24"/>
      <c r="CH60" s="24"/>
      <c r="CI60" s="24"/>
      <c r="CJ60" s="24"/>
      <c r="CK60" s="24"/>
    </row>
    <row r="61" spans="1:89" outlineLevel="1" x14ac:dyDescent="0.25">
      <c r="A61" s="4">
        <v>42</v>
      </c>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37">
        <f t="shared" si="0"/>
        <v>44197</v>
      </c>
      <c r="AE61" s="57">
        <f t="shared" si="50"/>
        <v>0</v>
      </c>
      <c r="AF61" s="39">
        <f t="shared" si="51"/>
        <v>0</v>
      </c>
      <c r="AG61" s="39">
        <f t="shared" si="52"/>
        <v>0</v>
      </c>
      <c r="AH61" s="37">
        <f t="shared" si="2"/>
        <v>44228</v>
      </c>
      <c r="AI61" s="38">
        <f t="shared" si="53"/>
        <v>0</v>
      </c>
      <c r="AJ61" s="39">
        <f t="shared" si="54"/>
        <v>0</v>
      </c>
      <c r="AK61" s="39">
        <f t="shared" si="55"/>
        <v>0</v>
      </c>
      <c r="AL61" s="37">
        <f t="shared" si="4"/>
        <v>44256</v>
      </c>
      <c r="AM61" s="38">
        <f t="shared" si="56"/>
        <v>0</v>
      </c>
      <c r="AN61" s="39">
        <f t="shared" si="57"/>
        <v>0</v>
      </c>
      <c r="AO61" s="39">
        <f t="shared" si="58"/>
        <v>0</v>
      </c>
      <c r="AP61" s="37">
        <f t="shared" si="6"/>
        <v>44287</v>
      </c>
      <c r="AQ61" s="38">
        <f t="shared" si="59"/>
        <v>0</v>
      </c>
      <c r="AR61" s="39">
        <f t="shared" si="60"/>
        <v>0</v>
      </c>
      <c r="AS61" s="39">
        <f t="shared" si="61"/>
        <v>0</v>
      </c>
      <c r="AT61" s="37">
        <f t="shared" si="8"/>
        <v>44317</v>
      </c>
      <c r="AU61" s="38">
        <f t="shared" si="62"/>
        <v>0</v>
      </c>
      <c r="AV61" s="39">
        <f t="shared" si="63"/>
        <v>0</v>
      </c>
      <c r="AW61" s="39">
        <f t="shared" si="64"/>
        <v>0</v>
      </c>
      <c r="AX61" s="37">
        <f t="shared" si="10"/>
        <v>44348</v>
      </c>
      <c r="AY61" s="38">
        <f t="shared" si="65"/>
        <v>0</v>
      </c>
      <c r="AZ61" s="39">
        <f t="shared" si="66"/>
        <v>0</v>
      </c>
      <c r="BA61" s="39">
        <f t="shared" si="67"/>
        <v>0</v>
      </c>
      <c r="BB61" s="37">
        <f t="shared" si="13"/>
        <v>44378</v>
      </c>
      <c r="BC61" s="38">
        <f t="shared" si="68"/>
        <v>0</v>
      </c>
      <c r="BD61" s="39">
        <f t="shared" si="69"/>
        <v>0</v>
      </c>
      <c r="BE61" s="39">
        <f t="shared" si="70"/>
        <v>0</v>
      </c>
      <c r="BF61" s="37">
        <f t="shared" si="16"/>
        <v>44409</v>
      </c>
      <c r="BG61" s="38">
        <f t="shared" si="71"/>
        <v>0</v>
      </c>
      <c r="BH61" s="39">
        <f t="shared" si="72"/>
        <v>0</v>
      </c>
      <c r="BI61" s="39">
        <f t="shared" si="73"/>
        <v>0</v>
      </c>
      <c r="BJ61" s="37">
        <f t="shared" si="19"/>
        <v>44440</v>
      </c>
      <c r="BK61" s="38">
        <f t="shared" si="74"/>
        <v>0</v>
      </c>
      <c r="BL61" s="39">
        <f t="shared" si="75"/>
        <v>0</v>
      </c>
      <c r="BM61" s="39">
        <f t="shared" si="76"/>
        <v>0</v>
      </c>
      <c r="BN61" s="37">
        <f t="shared" si="22"/>
        <v>44470</v>
      </c>
      <c r="BO61" s="38">
        <f t="shared" si="77"/>
        <v>0</v>
      </c>
      <c r="BP61" s="39">
        <f t="shared" si="78"/>
        <v>0</v>
      </c>
      <c r="BQ61" s="39">
        <f t="shared" si="79"/>
        <v>0</v>
      </c>
      <c r="BR61" s="37">
        <f t="shared" si="25"/>
        <v>44501</v>
      </c>
      <c r="BS61" s="38">
        <f t="shared" si="80"/>
        <v>0</v>
      </c>
      <c r="BT61" s="39">
        <f t="shared" si="81"/>
        <v>0</v>
      </c>
      <c r="BU61" s="39">
        <f t="shared" si="82"/>
        <v>0</v>
      </c>
      <c r="BV61" s="37">
        <f t="shared" si="28"/>
        <v>44531</v>
      </c>
      <c r="BW61" s="38">
        <f t="shared" si="83"/>
        <v>0</v>
      </c>
      <c r="BX61" s="39">
        <f t="shared" si="84"/>
        <v>0</v>
      </c>
      <c r="BY61" s="39">
        <f t="shared" si="85"/>
        <v>0</v>
      </c>
      <c r="BZ61" s="24"/>
      <c r="CA61" s="24"/>
      <c r="CB61" s="24"/>
      <c r="CC61" s="24"/>
      <c r="CD61" s="24"/>
      <c r="CE61" s="24"/>
      <c r="CF61" s="24"/>
      <c r="CG61" s="24"/>
      <c r="CH61" s="24"/>
      <c r="CI61" s="24"/>
      <c r="CJ61" s="24"/>
      <c r="CK61" s="24"/>
    </row>
    <row r="62" spans="1:89" outlineLevel="1" x14ac:dyDescent="0.25">
      <c r="A62" s="4">
        <v>43</v>
      </c>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37">
        <f t="shared" si="0"/>
        <v>44197</v>
      </c>
      <c r="AE62" s="57">
        <f t="shared" si="50"/>
        <v>0</v>
      </c>
      <c r="AF62" s="39">
        <f t="shared" si="51"/>
        <v>0</v>
      </c>
      <c r="AG62" s="39">
        <f t="shared" si="52"/>
        <v>0</v>
      </c>
      <c r="AH62" s="37">
        <f t="shared" si="2"/>
        <v>44228</v>
      </c>
      <c r="AI62" s="38">
        <f t="shared" si="53"/>
        <v>0</v>
      </c>
      <c r="AJ62" s="39">
        <f t="shared" si="54"/>
        <v>0</v>
      </c>
      <c r="AK62" s="39">
        <f t="shared" si="55"/>
        <v>0</v>
      </c>
      <c r="AL62" s="37">
        <f t="shared" si="4"/>
        <v>44256</v>
      </c>
      <c r="AM62" s="38">
        <f t="shared" si="56"/>
        <v>0</v>
      </c>
      <c r="AN62" s="39">
        <f t="shared" si="57"/>
        <v>0</v>
      </c>
      <c r="AO62" s="39">
        <f t="shared" si="58"/>
        <v>0</v>
      </c>
      <c r="AP62" s="37">
        <f t="shared" si="6"/>
        <v>44287</v>
      </c>
      <c r="AQ62" s="38">
        <f t="shared" si="59"/>
        <v>0</v>
      </c>
      <c r="AR62" s="39">
        <f t="shared" si="60"/>
        <v>0</v>
      </c>
      <c r="AS62" s="39">
        <f t="shared" si="61"/>
        <v>0</v>
      </c>
      <c r="AT62" s="37">
        <f t="shared" si="8"/>
        <v>44317</v>
      </c>
      <c r="AU62" s="38">
        <f t="shared" si="62"/>
        <v>0</v>
      </c>
      <c r="AV62" s="39">
        <f t="shared" si="63"/>
        <v>0</v>
      </c>
      <c r="AW62" s="39">
        <f t="shared" si="64"/>
        <v>0</v>
      </c>
      <c r="AX62" s="37">
        <f t="shared" si="10"/>
        <v>44348</v>
      </c>
      <c r="AY62" s="38">
        <f t="shared" si="65"/>
        <v>0</v>
      </c>
      <c r="AZ62" s="39">
        <f t="shared" si="66"/>
        <v>0</v>
      </c>
      <c r="BA62" s="39">
        <f t="shared" si="67"/>
        <v>0</v>
      </c>
      <c r="BB62" s="37">
        <f t="shared" si="13"/>
        <v>44378</v>
      </c>
      <c r="BC62" s="38">
        <f t="shared" si="68"/>
        <v>0</v>
      </c>
      <c r="BD62" s="39">
        <f t="shared" si="69"/>
        <v>0</v>
      </c>
      <c r="BE62" s="39">
        <f t="shared" si="70"/>
        <v>0</v>
      </c>
      <c r="BF62" s="37">
        <f t="shared" si="16"/>
        <v>44409</v>
      </c>
      <c r="BG62" s="38">
        <f t="shared" si="71"/>
        <v>0</v>
      </c>
      <c r="BH62" s="39">
        <f t="shared" si="72"/>
        <v>0</v>
      </c>
      <c r="BI62" s="39">
        <f t="shared" si="73"/>
        <v>0</v>
      </c>
      <c r="BJ62" s="37">
        <f t="shared" si="19"/>
        <v>44440</v>
      </c>
      <c r="BK62" s="38">
        <f t="shared" si="74"/>
        <v>0</v>
      </c>
      <c r="BL62" s="39">
        <f t="shared" si="75"/>
        <v>0</v>
      </c>
      <c r="BM62" s="39">
        <f t="shared" si="76"/>
        <v>0</v>
      </c>
      <c r="BN62" s="37">
        <f t="shared" si="22"/>
        <v>44470</v>
      </c>
      <c r="BO62" s="38">
        <f t="shared" si="77"/>
        <v>0</v>
      </c>
      <c r="BP62" s="39">
        <f t="shared" si="78"/>
        <v>0</v>
      </c>
      <c r="BQ62" s="39">
        <f t="shared" si="79"/>
        <v>0</v>
      </c>
      <c r="BR62" s="37">
        <f t="shared" si="25"/>
        <v>44501</v>
      </c>
      <c r="BS62" s="38">
        <f t="shared" si="80"/>
        <v>0</v>
      </c>
      <c r="BT62" s="39">
        <f t="shared" si="81"/>
        <v>0</v>
      </c>
      <c r="BU62" s="39">
        <f t="shared" si="82"/>
        <v>0</v>
      </c>
      <c r="BV62" s="37">
        <f t="shared" si="28"/>
        <v>44531</v>
      </c>
      <c r="BW62" s="38">
        <f t="shared" si="83"/>
        <v>0</v>
      </c>
      <c r="BX62" s="39">
        <f t="shared" si="84"/>
        <v>0</v>
      </c>
      <c r="BY62" s="39">
        <f t="shared" si="85"/>
        <v>0</v>
      </c>
      <c r="BZ62" s="24"/>
      <c r="CA62" s="24"/>
      <c r="CB62" s="24"/>
      <c r="CC62" s="24"/>
      <c r="CD62" s="24"/>
      <c r="CE62" s="24"/>
      <c r="CF62" s="24"/>
      <c r="CG62" s="24"/>
      <c r="CH62" s="24"/>
      <c r="CI62" s="24"/>
      <c r="CJ62" s="24"/>
      <c r="CK62" s="24"/>
    </row>
    <row r="63" spans="1:89" outlineLevel="1" x14ac:dyDescent="0.25">
      <c r="A63" s="4">
        <v>44</v>
      </c>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37">
        <f t="shared" si="0"/>
        <v>44197</v>
      </c>
      <c r="AE63" s="57">
        <f t="shared" si="50"/>
        <v>0</v>
      </c>
      <c r="AF63" s="39">
        <f t="shared" si="51"/>
        <v>0</v>
      </c>
      <c r="AG63" s="39">
        <f t="shared" si="52"/>
        <v>0</v>
      </c>
      <c r="AH63" s="37">
        <f t="shared" si="2"/>
        <v>44228</v>
      </c>
      <c r="AI63" s="38">
        <f t="shared" si="53"/>
        <v>0</v>
      </c>
      <c r="AJ63" s="39">
        <f t="shared" si="54"/>
        <v>0</v>
      </c>
      <c r="AK63" s="39">
        <f t="shared" si="55"/>
        <v>0</v>
      </c>
      <c r="AL63" s="37">
        <f t="shared" si="4"/>
        <v>44256</v>
      </c>
      <c r="AM63" s="38">
        <f t="shared" si="56"/>
        <v>0</v>
      </c>
      <c r="AN63" s="39">
        <f t="shared" si="57"/>
        <v>0</v>
      </c>
      <c r="AO63" s="39">
        <f t="shared" si="58"/>
        <v>0</v>
      </c>
      <c r="AP63" s="37">
        <f t="shared" si="6"/>
        <v>44287</v>
      </c>
      <c r="AQ63" s="38">
        <f t="shared" si="59"/>
        <v>0</v>
      </c>
      <c r="AR63" s="39">
        <f t="shared" si="60"/>
        <v>0</v>
      </c>
      <c r="AS63" s="39">
        <f t="shared" si="61"/>
        <v>0</v>
      </c>
      <c r="AT63" s="37">
        <f t="shared" si="8"/>
        <v>44317</v>
      </c>
      <c r="AU63" s="38">
        <f t="shared" si="62"/>
        <v>0</v>
      </c>
      <c r="AV63" s="39">
        <f t="shared" si="63"/>
        <v>0</v>
      </c>
      <c r="AW63" s="39">
        <f t="shared" si="64"/>
        <v>0</v>
      </c>
      <c r="AX63" s="37">
        <f t="shared" si="10"/>
        <v>44348</v>
      </c>
      <c r="AY63" s="38">
        <f t="shared" si="65"/>
        <v>0</v>
      </c>
      <c r="AZ63" s="39">
        <f t="shared" si="66"/>
        <v>0</v>
      </c>
      <c r="BA63" s="39">
        <f t="shared" si="67"/>
        <v>0</v>
      </c>
      <c r="BB63" s="37">
        <f t="shared" si="13"/>
        <v>44378</v>
      </c>
      <c r="BC63" s="38">
        <f t="shared" si="68"/>
        <v>0</v>
      </c>
      <c r="BD63" s="39">
        <f t="shared" si="69"/>
        <v>0</v>
      </c>
      <c r="BE63" s="39">
        <f t="shared" si="70"/>
        <v>0</v>
      </c>
      <c r="BF63" s="37">
        <f t="shared" si="16"/>
        <v>44409</v>
      </c>
      <c r="BG63" s="38">
        <f t="shared" si="71"/>
        <v>0</v>
      </c>
      <c r="BH63" s="39">
        <f t="shared" si="72"/>
        <v>0</v>
      </c>
      <c r="BI63" s="39">
        <f t="shared" si="73"/>
        <v>0</v>
      </c>
      <c r="BJ63" s="37">
        <f t="shared" si="19"/>
        <v>44440</v>
      </c>
      <c r="BK63" s="38">
        <f t="shared" si="74"/>
        <v>0</v>
      </c>
      <c r="BL63" s="39">
        <f t="shared" si="75"/>
        <v>0</v>
      </c>
      <c r="BM63" s="39">
        <f t="shared" si="76"/>
        <v>0</v>
      </c>
      <c r="BN63" s="37">
        <f t="shared" si="22"/>
        <v>44470</v>
      </c>
      <c r="BO63" s="38">
        <f t="shared" si="77"/>
        <v>0</v>
      </c>
      <c r="BP63" s="39">
        <f t="shared" si="78"/>
        <v>0</v>
      </c>
      <c r="BQ63" s="39">
        <f t="shared" si="79"/>
        <v>0</v>
      </c>
      <c r="BR63" s="37">
        <f t="shared" si="25"/>
        <v>44501</v>
      </c>
      <c r="BS63" s="38">
        <f t="shared" si="80"/>
        <v>0</v>
      </c>
      <c r="BT63" s="39">
        <f t="shared" si="81"/>
        <v>0</v>
      </c>
      <c r="BU63" s="39">
        <f t="shared" si="82"/>
        <v>0</v>
      </c>
      <c r="BV63" s="37">
        <f t="shared" si="28"/>
        <v>44531</v>
      </c>
      <c r="BW63" s="38">
        <f t="shared" si="83"/>
        <v>0</v>
      </c>
      <c r="BX63" s="39">
        <f t="shared" si="84"/>
        <v>0</v>
      </c>
      <c r="BY63" s="39">
        <f t="shared" si="85"/>
        <v>0</v>
      </c>
      <c r="BZ63" s="24"/>
      <c r="CA63" s="24"/>
      <c r="CB63" s="24"/>
      <c r="CC63" s="24"/>
      <c r="CD63" s="24"/>
      <c r="CE63" s="24"/>
      <c r="CF63" s="24"/>
      <c r="CG63" s="24"/>
      <c r="CH63" s="24"/>
      <c r="CI63" s="24"/>
      <c r="CJ63" s="24"/>
      <c r="CK63" s="24"/>
    </row>
    <row r="64" spans="1:89" outlineLevel="1" x14ac:dyDescent="0.25">
      <c r="A64" s="4">
        <v>45</v>
      </c>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37">
        <f t="shared" si="0"/>
        <v>44197</v>
      </c>
      <c r="AE64" s="57">
        <f t="shared" si="50"/>
        <v>0</v>
      </c>
      <c r="AF64" s="39">
        <f t="shared" si="51"/>
        <v>0</v>
      </c>
      <c r="AG64" s="39">
        <f t="shared" si="52"/>
        <v>0</v>
      </c>
      <c r="AH64" s="37">
        <f t="shared" si="2"/>
        <v>44228</v>
      </c>
      <c r="AI64" s="38">
        <f t="shared" si="53"/>
        <v>0</v>
      </c>
      <c r="AJ64" s="39">
        <f t="shared" si="54"/>
        <v>0</v>
      </c>
      <c r="AK64" s="39">
        <f t="shared" si="55"/>
        <v>0</v>
      </c>
      <c r="AL64" s="37">
        <f t="shared" si="4"/>
        <v>44256</v>
      </c>
      <c r="AM64" s="38">
        <f t="shared" si="56"/>
        <v>0</v>
      </c>
      <c r="AN64" s="39">
        <f t="shared" si="57"/>
        <v>0</v>
      </c>
      <c r="AO64" s="39">
        <f t="shared" si="58"/>
        <v>0</v>
      </c>
      <c r="AP64" s="37">
        <f t="shared" si="6"/>
        <v>44287</v>
      </c>
      <c r="AQ64" s="38">
        <f t="shared" si="59"/>
        <v>0</v>
      </c>
      <c r="AR64" s="39">
        <f t="shared" si="60"/>
        <v>0</v>
      </c>
      <c r="AS64" s="39">
        <f t="shared" si="61"/>
        <v>0</v>
      </c>
      <c r="AT64" s="37">
        <f t="shared" si="8"/>
        <v>44317</v>
      </c>
      <c r="AU64" s="38">
        <f t="shared" si="62"/>
        <v>0</v>
      </c>
      <c r="AV64" s="39">
        <f t="shared" si="63"/>
        <v>0</v>
      </c>
      <c r="AW64" s="39">
        <f t="shared" si="64"/>
        <v>0</v>
      </c>
      <c r="AX64" s="37">
        <f t="shared" si="10"/>
        <v>44348</v>
      </c>
      <c r="AY64" s="38">
        <f t="shared" si="65"/>
        <v>0</v>
      </c>
      <c r="AZ64" s="39">
        <f t="shared" si="66"/>
        <v>0</v>
      </c>
      <c r="BA64" s="39">
        <f t="shared" si="67"/>
        <v>0</v>
      </c>
      <c r="BB64" s="37">
        <f t="shared" si="13"/>
        <v>44378</v>
      </c>
      <c r="BC64" s="38">
        <f t="shared" si="68"/>
        <v>0</v>
      </c>
      <c r="BD64" s="39">
        <f t="shared" si="69"/>
        <v>0</v>
      </c>
      <c r="BE64" s="39">
        <f t="shared" si="70"/>
        <v>0</v>
      </c>
      <c r="BF64" s="37">
        <f t="shared" si="16"/>
        <v>44409</v>
      </c>
      <c r="BG64" s="38">
        <f t="shared" si="71"/>
        <v>0</v>
      </c>
      <c r="BH64" s="39">
        <f t="shared" si="72"/>
        <v>0</v>
      </c>
      <c r="BI64" s="39">
        <f t="shared" si="73"/>
        <v>0</v>
      </c>
      <c r="BJ64" s="37">
        <f t="shared" si="19"/>
        <v>44440</v>
      </c>
      <c r="BK64" s="38">
        <f t="shared" si="74"/>
        <v>0</v>
      </c>
      <c r="BL64" s="39">
        <f t="shared" si="75"/>
        <v>0</v>
      </c>
      <c r="BM64" s="39">
        <f t="shared" si="76"/>
        <v>0</v>
      </c>
      <c r="BN64" s="37">
        <f t="shared" si="22"/>
        <v>44470</v>
      </c>
      <c r="BO64" s="38">
        <f t="shared" si="77"/>
        <v>0</v>
      </c>
      <c r="BP64" s="39">
        <f t="shared" si="78"/>
        <v>0</v>
      </c>
      <c r="BQ64" s="39">
        <f t="shared" si="79"/>
        <v>0</v>
      </c>
      <c r="BR64" s="37">
        <f t="shared" si="25"/>
        <v>44501</v>
      </c>
      <c r="BS64" s="38">
        <f t="shared" si="80"/>
        <v>0</v>
      </c>
      <c r="BT64" s="39">
        <f t="shared" si="81"/>
        <v>0</v>
      </c>
      <c r="BU64" s="39">
        <f t="shared" si="82"/>
        <v>0</v>
      </c>
      <c r="BV64" s="37">
        <f t="shared" si="28"/>
        <v>44531</v>
      </c>
      <c r="BW64" s="38">
        <f t="shared" si="83"/>
        <v>0</v>
      </c>
      <c r="BX64" s="39">
        <f t="shared" si="84"/>
        <v>0</v>
      </c>
      <c r="BY64" s="39">
        <f t="shared" si="85"/>
        <v>0</v>
      </c>
      <c r="BZ64" s="24"/>
      <c r="CA64" s="24"/>
      <c r="CB64" s="24"/>
      <c r="CC64" s="24"/>
      <c r="CD64" s="24"/>
      <c r="CE64" s="24"/>
      <c r="CF64" s="24"/>
      <c r="CG64" s="24"/>
      <c r="CH64" s="24"/>
      <c r="CI64" s="24"/>
      <c r="CJ64" s="24"/>
      <c r="CK64" s="24"/>
    </row>
    <row r="65" spans="1:89" outlineLevel="1" x14ac:dyDescent="0.25">
      <c r="A65" s="4">
        <v>46</v>
      </c>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37">
        <f t="shared" si="0"/>
        <v>44197</v>
      </c>
      <c r="AE65" s="57">
        <f t="shared" si="50"/>
        <v>0</v>
      </c>
      <c r="AF65" s="39">
        <f t="shared" si="51"/>
        <v>0</v>
      </c>
      <c r="AG65" s="39">
        <f t="shared" si="52"/>
        <v>0</v>
      </c>
      <c r="AH65" s="37">
        <f t="shared" si="2"/>
        <v>44228</v>
      </c>
      <c r="AI65" s="38">
        <f t="shared" si="53"/>
        <v>0</v>
      </c>
      <c r="AJ65" s="39">
        <f t="shared" si="54"/>
        <v>0</v>
      </c>
      <c r="AK65" s="39">
        <f t="shared" si="55"/>
        <v>0</v>
      </c>
      <c r="AL65" s="37">
        <f t="shared" si="4"/>
        <v>44256</v>
      </c>
      <c r="AM65" s="38">
        <f t="shared" si="56"/>
        <v>0</v>
      </c>
      <c r="AN65" s="39">
        <f t="shared" si="57"/>
        <v>0</v>
      </c>
      <c r="AO65" s="39">
        <f t="shared" si="58"/>
        <v>0</v>
      </c>
      <c r="AP65" s="37">
        <f t="shared" si="6"/>
        <v>44287</v>
      </c>
      <c r="AQ65" s="38">
        <f t="shared" si="59"/>
        <v>0</v>
      </c>
      <c r="AR65" s="39">
        <f t="shared" si="60"/>
        <v>0</v>
      </c>
      <c r="AS65" s="39">
        <f t="shared" si="61"/>
        <v>0</v>
      </c>
      <c r="AT65" s="37">
        <f t="shared" si="8"/>
        <v>44317</v>
      </c>
      <c r="AU65" s="38">
        <f t="shared" si="62"/>
        <v>0</v>
      </c>
      <c r="AV65" s="39">
        <f t="shared" si="63"/>
        <v>0</v>
      </c>
      <c r="AW65" s="39">
        <f t="shared" si="64"/>
        <v>0</v>
      </c>
      <c r="AX65" s="37">
        <f t="shared" si="10"/>
        <v>44348</v>
      </c>
      <c r="AY65" s="38">
        <f t="shared" si="65"/>
        <v>0</v>
      </c>
      <c r="AZ65" s="39">
        <f t="shared" si="66"/>
        <v>0</v>
      </c>
      <c r="BA65" s="39">
        <f t="shared" si="67"/>
        <v>0</v>
      </c>
      <c r="BB65" s="37">
        <f t="shared" si="13"/>
        <v>44378</v>
      </c>
      <c r="BC65" s="38">
        <f t="shared" si="68"/>
        <v>0</v>
      </c>
      <c r="BD65" s="39">
        <f t="shared" si="69"/>
        <v>0</v>
      </c>
      <c r="BE65" s="39">
        <f t="shared" si="70"/>
        <v>0</v>
      </c>
      <c r="BF65" s="37">
        <f t="shared" si="16"/>
        <v>44409</v>
      </c>
      <c r="BG65" s="38">
        <f t="shared" si="71"/>
        <v>0</v>
      </c>
      <c r="BH65" s="39">
        <f t="shared" si="72"/>
        <v>0</v>
      </c>
      <c r="BI65" s="39">
        <f t="shared" si="73"/>
        <v>0</v>
      </c>
      <c r="BJ65" s="37">
        <f t="shared" si="19"/>
        <v>44440</v>
      </c>
      <c r="BK65" s="38">
        <f t="shared" si="74"/>
        <v>0</v>
      </c>
      <c r="BL65" s="39">
        <f t="shared" si="75"/>
        <v>0</v>
      </c>
      <c r="BM65" s="39">
        <f t="shared" si="76"/>
        <v>0</v>
      </c>
      <c r="BN65" s="37">
        <f t="shared" si="22"/>
        <v>44470</v>
      </c>
      <c r="BO65" s="38">
        <f t="shared" si="77"/>
        <v>0</v>
      </c>
      <c r="BP65" s="39">
        <f t="shared" si="78"/>
        <v>0</v>
      </c>
      <c r="BQ65" s="39">
        <f t="shared" si="79"/>
        <v>0</v>
      </c>
      <c r="BR65" s="37">
        <f t="shared" si="25"/>
        <v>44501</v>
      </c>
      <c r="BS65" s="38">
        <f t="shared" si="80"/>
        <v>0</v>
      </c>
      <c r="BT65" s="39">
        <f t="shared" si="81"/>
        <v>0</v>
      </c>
      <c r="BU65" s="39">
        <f t="shared" si="82"/>
        <v>0</v>
      </c>
      <c r="BV65" s="37">
        <f t="shared" si="28"/>
        <v>44531</v>
      </c>
      <c r="BW65" s="38">
        <f t="shared" si="83"/>
        <v>0</v>
      </c>
      <c r="BX65" s="39">
        <f t="shared" si="84"/>
        <v>0</v>
      </c>
      <c r="BY65" s="39">
        <f t="shared" si="85"/>
        <v>0</v>
      </c>
      <c r="BZ65" s="24"/>
      <c r="CA65" s="24"/>
      <c r="CB65" s="24"/>
      <c r="CC65" s="24"/>
      <c r="CD65" s="24"/>
      <c r="CE65" s="24"/>
      <c r="CF65" s="24"/>
      <c r="CG65" s="24"/>
      <c r="CH65" s="24"/>
      <c r="CI65" s="24"/>
      <c r="CJ65" s="24"/>
      <c r="CK65" s="24"/>
    </row>
    <row r="66" spans="1:89" outlineLevel="1" x14ac:dyDescent="0.25">
      <c r="A66" s="4">
        <v>47</v>
      </c>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37">
        <f t="shared" si="0"/>
        <v>44197</v>
      </c>
      <c r="AE66" s="57">
        <f t="shared" si="50"/>
        <v>0</v>
      </c>
      <c r="AF66" s="39">
        <f t="shared" si="51"/>
        <v>0</v>
      </c>
      <c r="AG66" s="39">
        <f t="shared" si="52"/>
        <v>0</v>
      </c>
      <c r="AH66" s="37">
        <f t="shared" si="2"/>
        <v>44228</v>
      </c>
      <c r="AI66" s="38">
        <f t="shared" si="53"/>
        <v>0</v>
      </c>
      <c r="AJ66" s="39">
        <f t="shared" si="54"/>
        <v>0</v>
      </c>
      <c r="AK66" s="39">
        <f t="shared" si="55"/>
        <v>0</v>
      </c>
      <c r="AL66" s="37">
        <f t="shared" si="4"/>
        <v>44256</v>
      </c>
      <c r="AM66" s="38">
        <f t="shared" si="56"/>
        <v>0</v>
      </c>
      <c r="AN66" s="39">
        <f t="shared" si="57"/>
        <v>0</v>
      </c>
      <c r="AO66" s="39">
        <f t="shared" si="58"/>
        <v>0</v>
      </c>
      <c r="AP66" s="37">
        <f t="shared" si="6"/>
        <v>44287</v>
      </c>
      <c r="AQ66" s="38">
        <f t="shared" si="59"/>
        <v>0</v>
      </c>
      <c r="AR66" s="39">
        <f t="shared" si="60"/>
        <v>0</v>
      </c>
      <c r="AS66" s="39">
        <f t="shared" si="61"/>
        <v>0</v>
      </c>
      <c r="AT66" s="37">
        <f t="shared" si="8"/>
        <v>44317</v>
      </c>
      <c r="AU66" s="38">
        <f t="shared" si="62"/>
        <v>0</v>
      </c>
      <c r="AV66" s="39">
        <f t="shared" si="63"/>
        <v>0</v>
      </c>
      <c r="AW66" s="39">
        <f t="shared" si="64"/>
        <v>0</v>
      </c>
      <c r="AX66" s="37">
        <f t="shared" si="10"/>
        <v>44348</v>
      </c>
      <c r="AY66" s="38">
        <f t="shared" si="65"/>
        <v>0</v>
      </c>
      <c r="AZ66" s="39">
        <f t="shared" si="66"/>
        <v>0</v>
      </c>
      <c r="BA66" s="39">
        <f t="shared" si="67"/>
        <v>0</v>
      </c>
      <c r="BB66" s="37">
        <f t="shared" si="13"/>
        <v>44378</v>
      </c>
      <c r="BC66" s="38">
        <f t="shared" si="68"/>
        <v>0</v>
      </c>
      <c r="BD66" s="39">
        <f t="shared" si="69"/>
        <v>0</v>
      </c>
      <c r="BE66" s="39">
        <f t="shared" si="70"/>
        <v>0</v>
      </c>
      <c r="BF66" s="37">
        <f t="shared" si="16"/>
        <v>44409</v>
      </c>
      <c r="BG66" s="38">
        <f t="shared" si="71"/>
        <v>0</v>
      </c>
      <c r="BH66" s="39">
        <f t="shared" si="72"/>
        <v>0</v>
      </c>
      <c r="BI66" s="39">
        <f t="shared" si="73"/>
        <v>0</v>
      </c>
      <c r="BJ66" s="37">
        <f t="shared" si="19"/>
        <v>44440</v>
      </c>
      <c r="BK66" s="38">
        <f t="shared" si="74"/>
        <v>0</v>
      </c>
      <c r="BL66" s="39">
        <f t="shared" si="75"/>
        <v>0</v>
      </c>
      <c r="BM66" s="39">
        <f t="shared" si="76"/>
        <v>0</v>
      </c>
      <c r="BN66" s="37">
        <f t="shared" si="22"/>
        <v>44470</v>
      </c>
      <c r="BO66" s="38">
        <f t="shared" si="77"/>
        <v>0</v>
      </c>
      <c r="BP66" s="39">
        <f t="shared" si="78"/>
        <v>0</v>
      </c>
      <c r="BQ66" s="39">
        <f t="shared" si="79"/>
        <v>0</v>
      </c>
      <c r="BR66" s="37">
        <f t="shared" si="25"/>
        <v>44501</v>
      </c>
      <c r="BS66" s="38">
        <f t="shared" si="80"/>
        <v>0</v>
      </c>
      <c r="BT66" s="39">
        <f t="shared" si="81"/>
        <v>0</v>
      </c>
      <c r="BU66" s="39">
        <f t="shared" si="82"/>
        <v>0</v>
      </c>
      <c r="BV66" s="37">
        <f t="shared" si="28"/>
        <v>44531</v>
      </c>
      <c r="BW66" s="38">
        <f t="shared" si="83"/>
        <v>0</v>
      </c>
      <c r="BX66" s="39">
        <f t="shared" si="84"/>
        <v>0</v>
      </c>
      <c r="BY66" s="39">
        <f t="shared" si="85"/>
        <v>0</v>
      </c>
      <c r="BZ66" s="24"/>
      <c r="CA66" s="24"/>
      <c r="CB66" s="24"/>
      <c r="CC66" s="24"/>
      <c r="CD66" s="24"/>
      <c r="CE66" s="24"/>
      <c r="CF66" s="24"/>
      <c r="CG66" s="24"/>
      <c r="CH66" s="24"/>
      <c r="CI66" s="24"/>
      <c r="CJ66" s="24"/>
      <c r="CK66" s="24"/>
    </row>
    <row r="67" spans="1:89" outlineLevel="1" x14ac:dyDescent="0.25">
      <c r="A67" s="4">
        <v>48</v>
      </c>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37">
        <f t="shared" si="0"/>
        <v>44197</v>
      </c>
      <c r="AE67" s="57">
        <f t="shared" si="50"/>
        <v>0</v>
      </c>
      <c r="AF67" s="39">
        <f t="shared" si="51"/>
        <v>0</v>
      </c>
      <c r="AG67" s="39">
        <f t="shared" si="52"/>
        <v>0</v>
      </c>
      <c r="AH67" s="37">
        <f t="shared" si="2"/>
        <v>44228</v>
      </c>
      <c r="AI67" s="38">
        <f t="shared" si="53"/>
        <v>0</v>
      </c>
      <c r="AJ67" s="39">
        <f t="shared" si="54"/>
        <v>0</v>
      </c>
      <c r="AK67" s="39">
        <f t="shared" si="55"/>
        <v>0</v>
      </c>
      <c r="AL67" s="37">
        <f t="shared" si="4"/>
        <v>44256</v>
      </c>
      <c r="AM67" s="38">
        <f t="shared" si="56"/>
        <v>0</v>
      </c>
      <c r="AN67" s="39">
        <f t="shared" si="57"/>
        <v>0</v>
      </c>
      <c r="AO67" s="39">
        <f t="shared" si="58"/>
        <v>0</v>
      </c>
      <c r="AP67" s="37">
        <f t="shared" si="6"/>
        <v>44287</v>
      </c>
      <c r="AQ67" s="38">
        <f t="shared" si="59"/>
        <v>0</v>
      </c>
      <c r="AR67" s="39">
        <f t="shared" si="60"/>
        <v>0</v>
      </c>
      <c r="AS67" s="39">
        <f t="shared" si="61"/>
        <v>0</v>
      </c>
      <c r="AT67" s="37">
        <f t="shared" si="8"/>
        <v>44317</v>
      </c>
      <c r="AU67" s="38">
        <f t="shared" si="62"/>
        <v>0</v>
      </c>
      <c r="AV67" s="39">
        <f t="shared" si="63"/>
        <v>0</v>
      </c>
      <c r="AW67" s="39">
        <f t="shared" si="64"/>
        <v>0</v>
      </c>
      <c r="AX67" s="37">
        <f t="shared" si="10"/>
        <v>44348</v>
      </c>
      <c r="AY67" s="38">
        <f t="shared" si="65"/>
        <v>0</v>
      </c>
      <c r="AZ67" s="39">
        <f t="shared" si="66"/>
        <v>0</v>
      </c>
      <c r="BA67" s="39">
        <f t="shared" si="67"/>
        <v>0</v>
      </c>
      <c r="BB67" s="37">
        <f t="shared" si="13"/>
        <v>44378</v>
      </c>
      <c r="BC67" s="38">
        <f t="shared" si="68"/>
        <v>0</v>
      </c>
      <c r="BD67" s="39">
        <f t="shared" si="69"/>
        <v>0</v>
      </c>
      <c r="BE67" s="39">
        <f t="shared" si="70"/>
        <v>0</v>
      </c>
      <c r="BF67" s="37">
        <f t="shared" si="16"/>
        <v>44409</v>
      </c>
      <c r="BG67" s="38">
        <f t="shared" si="71"/>
        <v>0</v>
      </c>
      <c r="BH67" s="39">
        <f t="shared" si="72"/>
        <v>0</v>
      </c>
      <c r="BI67" s="39">
        <f t="shared" si="73"/>
        <v>0</v>
      </c>
      <c r="BJ67" s="37">
        <f t="shared" si="19"/>
        <v>44440</v>
      </c>
      <c r="BK67" s="38">
        <f t="shared" si="74"/>
        <v>0</v>
      </c>
      <c r="BL67" s="39">
        <f t="shared" si="75"/>
        <v>0</v>
      </c>
      <c r="BM67" s="39">
        <f t="shared" si="76"/>
        <v>0</v>
      </c>
      <c r="BN67" s="37">
        <f t="shared" si="22"/>
        <v>44470</v>
      </c>
      <c r="BO67" s="38">
        <f t="shared" si="77"/>
        <v>0</v>
      </c>
      <c r="BP67" s="39">
        <f t="shared" si="78"/>
        <v>0</v>
      </c>
      <c r="BQ67" s="39">
        <f t="shared" si="79"/>
        <v>0</v>
      </c>
      <c r="BR67" s="37">
        <f t="shared" si="25"/>
        <v>44501</v>
      </c>
      <c r="BS67" s="38">
        <f t="shared" si="80"/>
        <v>0</v>
      </c>
      <c r="BT67" s="39">
        <f t="shared" si="81"/>
        <v>0</v>
      </c>
      <c r="BU67" s="39">
        <f t="shared" si="82"/>
        <v>0</v>
      </c>
      <c r="BV67" s="37">
        <f t="shared" si="28"/>
        <v>44531</v>
      </c>
      <c r="BW67" s="38">
        <f t="shared" si="83"/>
        <v>0</v>
      </c>
      <c r="BX67" s="39">
        <f t="shared" si="84"/>
        <v>0</v>
      </c>
      <c r="BY67" s="39">
        <f t="shared" si="85"/>
        <v>0</v>
      </c>
      <c r="BZ67" s="24"/>
      <c r="CA67" s="24"/>
      <c r="CB67" s="24"/>
      <c r="CC67" s="24"/>
      <c r="CD67" s="24"/>
      <c r="CE67" s="24"/>
      <c r="CF67" s="24"/>
      <c r="CG67" s="24"/>
      <c r="CH67" s="24"/>
      <c r="CI67" s="24"/>
      <c r="CJ67" s="24"/>
      <c r="CK67" s="24"/>
    </row>
    <row r="68" spans="1:89" outlineLevel="1" x14ac:dyDescent="0.25">
      <c r="A68" s="4">
        <v>49</v>
      </c>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37">
        <f t="shared" si="0"/>
        <v>44197</v>
      </c>
      <c r="AE68" s="57">
        <f t="shared" si="50"/>
        <v>0</v>
      </c>
      <c r="AF68" s="39">
        <f t="shared" si="51"/>
        <v>0</v>
      </c>
      <c r="AG68" s="39">
        <f t="shared" si="52"/>
        <v>0</v>
      </c>
      <c r="AH68" s="37">
        <f t="shared" si="2"/>
        <v>44228</v>
      </c>
      <c r="AI68" s="38">
        <f t="shared" si="53"/>
        <v>0</v>
      </c>
      <c r="AJ68" s="39">
        <f t="shared" si="54"/>
        <v>0</v>
      </c>
      <c r="AK68" s="39">
        <f t="shared" si="55"/>
        <v>0</v>
      </c>
      <c r="AL68" s="37">
        <f t="shared" si="4"/>
        <v>44256</v>
      </c>
      <c r="AM68" s="38">
        <f t="shared" si="56"/>
        <v>0</v>
      </c>
      <c r="AN68" s="39">
        <f t="shared" si="57"/>
        <v>0</v>
      </c>
      <c r="AO68" s="39">
        <f t="shared" si="58"/>
        <v>0</v>
      </c>
      <c r="AP68" s="37">
        <f t="shared" si="6"/>
        <v>44287</v>
      </c>
      <c r="AQ68" s="38">
        <f t="shared" si="59"/>
        <v>0</v>
      </c>
      <c r="AR68" s="39">
        <f t="shared" si="60"/>
        <v>0</v>
      </c>
      <c r="AS68" s="39">
        <f t="shared" si="61"/>
        <v>0</v>
      </c>
      <c r="AT68" s="37">
        <f t="shared" si="8"/>
        <v>44317</v>
      </c>
      <c r="AU68" s="38">
        <f t="shared" si="62"/>
        <v>0</v>
      </c>
      <c r="AV68" s="39">
        <f t="shared" si="63"/>
        <v>0</v>
      </c>
      <c r="AW68" s="39">
        <f t="shared" si="64"/>
        <v>0</v>
      </c>
      <c r="AX68" s="37">
        <f t="shared" si="10"/>
        <v>44348</v>
      </c>
      <c r="AY68" s="38">
        <f t="shared" si="65"/>
        <v>0</v>
      </c>
      <c r="AZ68" s="39">
        <f t="shared" si="66"/>
        <v>0</v>
      </c>
      <c r="BA68" s="39">
        <f t="shared" si="67"/>
        <v>0</v>
      </c>
      <c r="BB68" s="37">
        <f t="shared" si="13"/>
        <v>44378</v>
      </c>
      <c r="BC68" s="38">
        <f t="shared" si="68"/>
        <v>0</v>
      </c>
      <c r="BD68" s="39">
        <f t="shared" si="69"/>
        <v>0</v>
      </c>
      <c r="BE68" s="39">
        <f t="shared" si="70"/>
        <v>0</v>
      </c>
      <c r="BF68" s="37">
        <f t="shared" si="16"/>
        <v>44409</v>
      </c>
      <c r="BG68" s="38">
        <f t="shared" si="71"/>
        <v>0</v>
      </c>
      <c r="BH68" s="39">
        <f t="shared" si="72"/>
        <v>0</v>
      </c>
      <c r="BI68" s="39">
        <f t="shared" si="73"/>
        <v>0</v>
      </c>
      <c r="BJ68" s="37">
        <f t="shared" si="19"/>
        <v>44440</v>
      </c>
      <c r="BK68" s="38">
        <f t="shared" si="74"/>
        <v>0</v>
      </c>
      <c r="BL68" s="39">
        <f t="shared" si="75"/>
        <v>0</v>
      </c>
      <c r="BM68" s="39">
        <f t="shared" si="76"/>
        <v>0</v>
      </c>
      <c r="BN68" s="37">
        <f t="shared" si="22"/>
        <v>44470</v>
      </c>
      <c r="BO68" s="38">
        <f t="shared" si="77"/>
        <v>0</v>
      </c>
      <c r="BP68" s="39">
        <f t="shared" si="78"/>
        <v>0</v>
      </c>
      <c r="BQ68" s="39">
        <f t="shared" si="79"/>
        <v>0</v>
      </c>
      <c r="BR68" s="37">
        <f t="shared" si="25"/>
        <v>44501</v>
      </c>
      <c r="BS68" s="38">
        <f t="shared" si="80"/>
        <v>0</v>
      </c>
      <c r="BT68" s="39">
        <f t="shared" si="81"/>
        <v>0</v>
      </c>
      <c r="BU68" s="39">
        <f t="shared" si="82"/>
        <v>0</v>
      </c>
      <c r="BV68" s="37">
        <f t="shared" si="28"/>
        <v>44531</v>
      </c>
      <c r="BW68" s="38">
        <f t="shared" si="83"/>
        <v>0</v>
      </c>
      <c r="BX68" s="39">
        <f t="shared" si="84"/>
        <v>0</v>
      </c>
      <c r="BY68" s="39">
        <f t="shared" si="85"/>
        <v>0</v>
      </c>
      <c r="BZ68" s="24"/>
      <c r="CA68" s="24"/>
      <c r="CB68" s="24"/>
      <c r="CC68" s="24"/>
      <c r="CD68" s="24"/>
      <c r="CE68" s="24"/>
      <c r="CF68" s="24"/>
      <c r="CG68" s="24"/>
      <c r="CH68" s="24"/>
      <c r="CI68" s="24"/>
      <c r="CJ68" s="24"/>
      <c r="CK68" s="24"/>
    </row>
    <row r="69" spans="1:89" outlineLevel="1" x14ac:dyDescent="0.25">
      <c r="A69" s="4">
        <v>50</v>
      </c>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37">
        <f t="shared" si="0"/>
        <v>44197</v>
      </c>
      <c r="AE69" s="57">
        <f t="shared" si="50"/>
        <v>0</v>
      </c>
      <c r="AF69" s="39">
        <f t="shared" si="51"/>
        <v>0</v>
      </c>
      <c r="AG69" s="39">
        <f t="shared" si="52"/>
        <v>0</v>
      </c>
      <c r="AH69" s="37">
        <f t="shared" si="2"/>
        <v>44228</v>
      </c>
      <c r="AI69" s="38">
        <f t="shared" si="53"/>
        <v>0</v>
      </c>
      <c r="AJ69" s="39">
        <f t="shared" si="54"/>
        <v>0</v>
      </c>
      <c r="AK69" s="39">
        <f t="shared" si="55"/>
        <v>0</v>
      </c>
      <c r="AL69" s="37">
        <f t="shared" si="4"/>
        <v>44256</v>
      </c>
      <c r="AM69" s="38">
        <f t="shared" si="56"/>
        <v>0</v>
      </c>
      <c r="AN69" s="39">
        <f t="shared" si="57"/>
        <v>0</v>
      </c>
      <c r="AO69" s="39">
        <f t="shared" si="58"/>
        <v>0</v>
      </c>
      <c r="AP69" s="37">
        <f t="shared" si="6"/>
        <v>44287</v>
      </c>
      <c r="AQ69" s="38">
        <f t="shared" si="59"/>
        <v>0</v>
      </c>
      <c r="AR69" s="39">
        <f t="shared" si="60"/>
        <v>0</v>
      </c>
      <c r="AS69" s="39">
        <f t="shared" si="61"/>
        <v>0</v>
      </c>
      <c r="AT69" s="37">
        <f t="shared" si="8"/>
        <v>44317</v>
      </c>
      <c r="AU69" s="38">
        <f t="shared" si="62"/>
        <v>0</v>
      </c>
      <c r="AV69" s="39">
        <f t="shared" si="63"/>
        <v>0</v>
      </c>
      <c r="AW69" s="39">
        <f t="shared" si="64"/>
        <v>0</v>
      </c>
      <c r="AX69" s="37">
        <f t="shared" si="10"/>
        <v>44348</v>
      </c>
      <c r="AY69" s="38">
        <f t="shared" si="65"/>
        <v>0</v>
      </c>
      <c r="AZ69" s="39">
        <f t="shared" si="66"/>
        <v>0</v>
      </c>
      <c r="BA69" s="39">
        <f t="shared" si="67"/>
        <v>0</v>
      </c>
      <c r="BB69" s="37">
        <f t="shared" si="13"/>
        <v>44378</v>
      </c>
      <c r="BC69" s="38">
        <f t="shared" si="68"/>
        <v>0</v>
      </c>
      <c r="BD69" s="39">
        <f t="shared" si="69"/>
        <v>0</v>
      </c>
      <c r="BE69" s="39">
        <f t="shared" si="70"/>
        <v>0</v>
      </c>
      <c r="BF69" s="37">
        <f t="shared" si="16"/>
        <v>44409</v>
      </c>
      <c r="BG69" s="38">
        <f t="shared" si="71"/>
        <v>0</v>
      </c>
      <c r="BH69" s="39">
        <f t="shared" si="72"/>
        <v>0</v>
      </c>
      <c r="BI69" s="39">
        <f t="shared" si="73"/>
        <v>0</v>
      </c>
      <c r="BJ69" s="37">
        <f t="shared" si="19"/>
        <v>44440</v>
      </c>
      <c r="BK69" s="38">
        <f t="shared" si="74"/>
        <v>0</v>
      </c>
      <c r="BL69" s="39">
        <f t="shared" si="75"/>
        <v>0</v>
      </c>
      <c r="BM69" s="39">
        <f t="shared" si="76"/>
        <v>0</v>
      </c>
      <c r="BN69" s="37">
        <f t="shared" si="22"/>
        <v>44470</v>
      </c>
      <c r="BO69" s="38">
        <f t="shared" si="77"/>
        <v>0</v>
      </c>
      <c r="BP69" s="39">
        <f t="shared" si="78"/>
        <v>0</v>
      </c>
      <c r="BQ69" s="39">
        <f t="shared" si="79"/>
        <v>0</v>
      </c>
      <c r="BR69" s="37">
        <f t="shared" si="25"/>
        <v>44501</v>
      </c>
      <c r="BS69" s="38">
        <f t="shared" si="80"/>
        <v>0</v>
      </c>
      <c r="BT69" s="39">
        <f t="shared" si="81"/>
        <v>0</v>
      </c>
      <c r="BU69" s="39">
        <f t="shared" si="82"/>
        <v>0</v>
      </c>
      <c r="BV69" s="37">
        <f t="shared" si="28"/>
        <v>44531</v>
      </c>
      <c r="BW69" s="38">
        <f t="shared" si="83"/>
        <v>0</v>
      </c>
      <c r="BX69" s="39">
        <f t="shared" si="84"/>
        <v>0</v>
      </c>
      <c r="BY69" s="39">
        <f t="shared" si="85"/>
        <v>0</v>
      </c>
      <c r="BZ69" s="24"/>
      <c r="CA69" s="24"/>
      <c r="CB69" s="24"/>
      <c r="CC69" s="24"/>
      <c r="CD69" s="24"/>
      <c r="CE69" s="24"/>
      <c r="CF69" s="24"/>
      <c r="CG69" s="24"/>
      <c r="CH69" s="24"/>
      <c r="CI69" s="24"/>
      <c r="CJ69" s="24"/>
      <c r="CK69" s="24"/>
    </row>
    <row r="70" spans="1:89" outlineLevel="1" x14ac:dyDescent="0.25">
      <c r="A70" s="4">
        <v>51</v>
      </c>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37">
        <f t="shared" si="0"/>
        <v>44197</v>
      </c>
      <c r="AE70" s="57">
        <f t="shared" si="50"/>
        <v>0</v>
      </c>
      <c r="AF70" s="39">
        <f t="shared" si="51"/>
        <v>0</v>
      </c>
      <c r="AG70" s="39">
        <f t="shared" si="52"/>
        <v>0</v>
      </c>
      <c r="AH70" s="37">
        <f t="shared" si="2"/>
        <v>44228</v>
      </c>
      <c r="AI70" s="38">
        <f t="shared" si="53"/>
        <v>0</v>
      </c>
      <c r="AJ70" s="39">
        <f t="shared" si="54"/>
        <v>0</v>
      </c>
      <c r="AK70" s="39">
        <f t="shared" si="55"/>
        <v>0</v>
      </c>
      <c r="AL70" s="37">
        <f t="shared" si="4"/>
        <v>44256</v>
      </c>
      <c r="AM70" s="38">
        <f t="shared" si="56"/>
        <v>0</v>
      </c>
      <c r="AN70" s="39">
        <f t="shared" si="57"/>
        <v>0</v>
      </c>
      <c r="AO70" s="39">
        <f t="shared" si="58"/>
        <v>0</v>
      </c>
      <c r="AP70" s="37">
        <f t="shared" si="6"/>
        <v>44287</v>
      </c>
      <c r="AQ70" s="38">
        <f t="shared" si="59"/>
        <v>0</v>
      </c>
      <c r="AR70" s="39">
        <f t="shared" si="60"/>
        <v>0</v>
      </c>
      <c r="AS70" s="39">
        <f t="shared" si="61"/>
        <v>0</v>
      </c>
      <c r="AT70" s="37">
        <f t="shared" si="8"/>
        <v>44317</v>
      </c>
      <c r="AU70" s="38">
        <f t="shared" si="62"/>
        <v>0</v>
      </c>
      <c r="AV70" s="39">
        <f t="shared" si="63"/>
        <v>0</v>
      </c>
      <c r="AW70" s="39">
        <f t="shared" si="64"/>
        <v>0</v>
      </c>
      <c r="AX70" s="37">
        <f t="shared" si="10"/>
        <v>44348</v>
      </c>
      <c r="AY70" s="38">
        <f t="shared" si="65"/>
        <v>0</v>
      </c>
      <c r="AZ70" s="39">
        <f t="shared" si="66"/>
        <v>0</v>
      </c>
      <c r="BA70" s="39">
        <f t="shared" si="67"/>
        <v>0</v>
      </c>
      <c r="BB70" s="37">
        <f t="shared" si="13"/>
        <v>44378</v>
      </c>
      <c r="BC70" s="38">
        <f t="shared" si="68"/>
        <v>0</v>
      </c>
      <c r="BD70" s="39">
        <f t="shared" si="69"/>
        <v>0</v>
      </c>
      <c r="BE70" s="39">
        <f t="shared" si="70"/>
        <v>0</v>
      </c>
      <c r="BF70" s="37">
        <f t="shared" si="16"/>
        <v>44409</v>
      </c>
      <c r="BG70" s="38">
        <f t="shared" si="71"/>
        <v>0</v>
      </c>
      <c r="BH70" s="39">
        <f t="shared" si="72"/>
        <v>0</v>
      </c>
      <c r="BI70" s="39">
        <f t="shared" si="73"/>
        <v>0</v>
      </c>
      <c r="BJ70" s="37">
        <f t="shared" si="19"/>
        <v>44440</v>
      </c>
      <c r="BK70" s="38">
        <f t="shared" si="74"/>
        <v>0</v>
      </c>
      <c r="BL70" s="39">
        <f t="shared" si="75"/>
        <v>0</v>
      </c>
      <c r="BM70" s="39">
        <f t="shared" si="76"/>
        <v>0</v>
      </c>
      <c r="BN70" s="37">
        <f t="shared" si="22"/>
        <v>44470</v>
      </c>
      <c r="BO70" s="38">
        <f t="shared" si="77"/>
        <v>0</v>
      </c>
      <c r="BP70" s="39">
        <f t="shared" si="78"/>
        <v>0</v>
      </c>
      <c r="BQ70" s="39">
        <f t="shared" si="79"/>
        <v>0</v>
      </c>
      <c r="BR70" s="37">
        <f t="shared" si="25"/>
        <v>44501</v>
      </c>
      <c r="BS70" s="38">
        <f t="shared" si="80"/>
        <v>0</v>
      </c>
      <c r="BT70" s="39">
        <f t="shared" si="81"/>
        <v>0</v>
      </c>
      <c r="BU70" s="39">
        <f t="shared" si="82"/>
        <v>0</v>
      </c>
      <c r="BV70" s="37">
        <f t="shared" si="28"/>
        <v>44531</v>
      </c>
      <c r="BW70" s="38">
        <f t="shared" si="83"/>
        <v>0</v>
      </c>
      <c r="BX70" s="39">
        <f t="shared" si="84"/>
        <v>0</v>
      </c>
      <c r="BY70" s="39">
        <f t="shared" si="85"/>
        <v>0</v>
      </c>
      <c r="BZ70" s="24"/>
      <c r="CA70" s="24"/>
      <c r="CB70" s="24"/>
      <c r="CC70" s="24"/>
      <c r="CD70" s="24"/>
      <c r="CE70" s="24"/>
      <c r="CF70" s="24"/>
      <c r="CG70" s="24"/>
      <c r="CH70" s="24"/>
      <c r="CI70" s="24"/>
      <c r="CJ70" s="24"/>
      <c r="CK70" s="24"/>
    </row>
    <row r="71" spans="1:89" outlineLevel="1" x14ac:dyDescent="0.25">
      <c r="A71" s="4">
        <v>52</v>
      </c>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37">
        <f t="shared" si="0"/>
        <v>44197</v>
      </c>
      <c r="AE71" s="57">
        <f t="shared" si="50"/>
        <v>0</v>
      </c>
      <c r="AF71" s="39">
        <f t="shared" si="51"/>
        <v>0</v>
      </c>
      <c r="AG71" s="39">
        <f t="shared" si="52"/>
        <v>0</v>
      </c>
      <c r="AH71" s="37">
        <f t="shared" si="2"/>
        <v>44228</v>
      </c>
      <c r="AI71" s="38">
        <f t="shared" si="53"/>
        <v>0</v>
      </c>
      <c r="AJ71" s="39">
        <f t="shared" si="54"/>
        <v>0</v>
      </c>
      <c r="AK71" s="39">
        <f t="shared" si="55"/>
        <v>0</v>
      </c>
      <c r="AL71" s="37">
        <f t="shared" si="4"/>
        <v>44256</v>
      </c>
      <c r="AM71" s="38">
        <f t="shared" si="56"/>
        <v>0</v>
      </c>
      <c r="AN71" s="39">
        <f t="shared" si="57"/>
        <v>0</v>
      </c>
      <c r="AO71" s="39">
        <f t="shared" si="58"/>
        <v>0</v>
      </c>
      <c r="AP71" s="37">
        <f t="shared" si="6"/>
        <v>44287</v>
      </c>
      <c r="AQ71" s="38">
        <f t="shared" si="59"/>
        <v>0</v>
      </c>
      <c r="AR71" s="39">
        <f t="shared" si="60"/>
        <v>0</v>
      </c>
      <c r="AS71" s="39">
        <f t="shared" si="61"/>
        <v>0</v>
      </c>
      <c r="AT71" s="37">
        <f t="shared" si="8"/>
        <v>44317</v>
      </c>
      <c r="AU71" s="38">
        <f t="shared" si="62"/>
        <v>0</v>
      </c>
      <c r="AV71" s="39">
        <f t="shared" si="63"/>
        <v>0</v>
      </c>
      <c r="AW71" s="39">
        <f t="shared" si="64"/>
        <v>0</v>
      </c>
      <c r="AX71" s="37">
        <f t="shared" si="10"/>
        <v>44348</v>
      </c>
      <c r="AY71" s="38">
        <f t="shared" si="65"/>
        <v>0</v>
      </c>
      <c r="AZ71" s="39">
        <f t="shared" si="66"/>
        <v>0</v>
      </c>
      <c r="BA71" s="39">
        <f t="shared" si="67"/>
        <v>0</v>
      </c>
      <c r="BB71" s="37">
        <f t="shared" si="13"/>
        <v>44378</v>
      </c>
      <c r="BC71" s="38">
        <f t="shared" si="68"/>
        <v>0</v>
      </c>
      <c r="BD71" s="39">
        <f t="shared" si="69"/>
        <v>0</v>
      </c>
      <c r="BE71" s="39">
        <f t="shared" si="70"/>
        <v>0</v>
      </c>
      <c r="BF71" s="37">
        <f t="shared" si="16"/>
        <v>44409</v>
      </c>
      <c r="BG71" s="38">
        <f t="shared" si="71"/>
        <v>0</v>
      </c>
      <c r="BH71" s="39">
        <f t="shared" si="72"/>
        <v>0</v>
      </c>
      <c r="BI71" s="39">
        <f t="shared" si="73"/>
        <v>0</v>
      </c>
      <c r="BJ71" s="37">
        <f t="shared" si="19"/>
        <v>44440</v>
      </c>
      <c r="BK71" s="38">
        <f t="shared" si="74"/>
        <v>0</v>
      </c>
      <c r="BL71" s="39">
        <f t="shared" si="75"/>
        <v>0</v>
      </c>
      <c r="BM71" s="39">
        <f t="shared" si="76"/>
        <v>0</v>
      </c>
      <c r="BN71" s="37">
        <f t="shared" si="22"/>
        <v>44470</v>
      </c>
      <c r="BO71" s="38">
        <f t="shared" si="77"/>
        <v>0</v>
      </c>
      <c r="BP71" s="39">
        <f t="shared" si="78"/>
        <v>0</v>
      </c>
      <c r="BQ71" s="39">
        <f t="shared" si="79"/>
        <v>0</v>
      </c>
      <c r="BR71" s="37">
        <f t="shared" si="25"/>
        <v>44501</v>
      </c>
      <c r="BS71" s="38">
        <f t="shared" si="80"/>
        <v>0</v>
      </c>
      <c r="BT71" s="39">
        <f t="shared" si="81"/>
        <v>0</v>
      </c>
      <c r="BU71" s="39">
        <f t="shared" si="82"/>
        <v>0</v>
      </c>
      <c r="BV71" s="37">
        <f t="shared" si="28"/>
        <v>44531</v>
      </c>
      <c r="BW71" s="38">
        <f t="shared" si="83"/>
        <v>0</v>
      </c>
      <c r="BX71" s="39">
        <f t="shared" si="84"/>
        <v>0</v>
      </c>
      <c r="BY71" s="39">
        <f t="shared" si="85"/>
        <v>0</v>
      </c>
      <c r="BZ71" s="24"/>
      <c r="CA71" s="24"/>
      <c r="CB71" s="24"/>
      <c r="CC71" s="24"/>
      <c r="CD71" s="24"/>
      <c r="CE71" s="24"/>
      <c r="CF71" s="24"/>
      <c r="CG71" s="24"/>
      <c r="CH71" s="24"/>
      <c r="CI71" s="24"/>
      <c r="CJ71" s="24"/>
      <c r="CK71" s="24"/>
    </row>
    <row r="72" spans="1:89" outlineLevel="1" x14ac:dyDescent="0.25">
      <c r="A72" s="4">
        <v>53</v>
      </c>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37">
        <f t="shared" si="0"/>
        <v>44197</v>
      </c>
      <c r="AE72" s="57">
        <f t="shared" si="50"/>
        <v>0</v>
      </c>
      <c r="AF72" s="39">
        <f t="shared" si="51"/>
        <v>0</v>
      </c>
      <c r="AG72" s="39">
        <f t="shared" si="52"/>
        <v>0</v>
      </c>
      <c r="AH72" s="37">
        <f t="shared" si="2"/>
        <v>44228</v>
      </c>
      <c r="AI72" s="38">
        <f t="shared" si="53"/>
        <v>0</v>
      </c>
      <c r="AJ72" s="39">
        <f t="shared" si="54"/>
        <v>0</v>
      </c>
      <c r="AK72" s="39">
        <f t="shared" si="55"/>
        <v>0</v>
      </c>
      <c r="AL72" s="37">
        <f t="shared" si="4"/>
        <v>44256</v>
      </c>
      <c r="AM72" s="38">
        <f t="shared" si="56"/>
        <v>0</v>
      </c>
      <c r="AN72" s="39">
        <f t="shared" si="57"/>
        <v>0</v>
      </c>
      <c r="AO72" s="39">
        <f t="shared" si="58"/>
        <v>0</v>
      </c>
      <c r="AP72" s="37">
        <f t="shared" si="6"/>
        <v>44287</v>
      </c>
      <c r="AQ72" s="38">
        <f t="shared" si="59"/>
        <v>0</v>
      </c>
      <c r="AR72" s="39">
        <f t="shared" si="60"/>
        <v>0</v>
      </c>
      <c r="AS72" s="39">
        <f t="shared" si="61"/>
        <v>0</v>
      </c>
      <c r="AT72" s="37">
        <f t="shared" si="8"/>
        <v>44317</v>
      </c>
      <c r="AU72" s="38">
        <f t="shared" si="62"/>
        <v>0</v>
      </c>
      <c r="AV72" s="39">
        <f t="shared" si="63"/>
        <v>0</v>
      </c>
      <c r="AW72" s="39">
        <f t="shared" si="64"/>
        <v>0</v>
      </c>
      <c r="AX72" s="37">
        <f t="shared" si="10"/>
        <v>44348</v>
      </c>
      <c r="AY72" s="38">
        <f t="shared" si="65"/>
        <v>0</v>
      </c>
      <c r="AZ72" s="39">
        <f t="shared" si="66"/>
        <v>0</v>
      </c>
      <c r="BA72" s="39">
        <f t="shared" si="67"/>
        <v>0</v>
      </c>
      <c r="BB72" s="37">
        <f t="shared" si="13"/>
        <v>44378</v>
      </c>
      <c r="BC72" s="38">
        <f t="shared" si="68"/>
        <v>0</v>
      </c>
      <c r="BD72" s="39">
        <f t="shared" si="69"/>
        <v>0</v>
      </c>
      <c r="BE72" s="39">
        <f t="shared" si="70"/>
        <v>0</v>
      </c>
      <c r="BF72" s="37">
        <f t="shared" si="16"/>
        <v>44409</v>
      </c>
      <c r="BG72" s="38">
        <f t="shared" si="71"/>
        <v>0</v>
      </c>
      <c r="BH72" s="39">
        <f t="shared" si="72"/>
        <v>0</v>
      </c>
      <c r="BI72" s="39">
        <f t="shared" si="73"/>
        <v>0</v>
      </c>
      <c r="BJ72" s="37">
        <f t="shared" si="19"/>
        <v>44440</v>
      </c>
      <c r="BK72" s="38">
        <f t="shared" si="74"/>
        <v>0</v>
      </c>
      <c r="BL72" s="39">
        <f t="shared" si="75"/>
        <v>0</v>
      </c>
      <c r="BM72" s="39">
        <f t="shared" si="76"/>
        <v>0</v>
      </c>
      <c r="BN72" s="37">
        <f t="shared" si="22"/>
        <v>44470</v>
      </c>
      <c r="BO72" s="38">
        <f t="shared" si="77"/>
        <v>0</v>
      </c>
      <c r="BP72" s="39">
        <f t="shared" si="78"/>
        <v>0</v>
      </c>
      <c r="BQ72" s="39">
        <f t="shared" si="79"/>
        <v>0</v>
      </c>
      <c r="BR72" s="37">
        <f t="shared" si="25"/>
        <v>44501</v>
      </c>
      <c r="BS72" s="38">
        <f t="shared" si="80"/>
        <v>0</v>
      </c>
      <c r="BT72" s="39">
        <f t="shared" si="81"/>
        <v>0</v>
      </c>
      <c r="BU72" s="39">
        <f t="shared" si="82"/>
        <v>0</v>
      </c>
      <c r="BV72" s="37">
        <f t="shared" si="28"/>
        <v>44531</v>
      </c>
      <c r="BW72" s="38">
        <f t="shared" si="83"/>
        <v>0</v>
      </c>
      <c r="BX72" s="39">
        <f t="shared" si="84"/>
        <v>0</v>
      </c>
      <c r="BY72" s="39">
        <f t="shared" si="85"/>
        <v>0</v>
      </c>
      <c r="BZ72" s="24"/>
      <c r="CA72" s="24"/>
      <c r="CB72" s="24"/>
      <c r="CC72" s="24"/>
      <c r="CD72" s="24"/>
      <c r="CE72" s="24"/>
      <c r="CF72" s="24"/>
      <c r="CG72" s="24"/>
      <c r="CH72" s="24"/>
      <c r="CI72" s="24"/>
      <c r="CJ72" s="24"/>
      <c r="CK72" s="24"/>
    </row>
    <row r="73" spans="1:89" outlineLevel="1" x14ac:dyDescent="0.25">
      <c r="A73" s="4">
        <v>54</v>
      </c>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37">
        <f t="shared" si="0"/>
        <v>44197</v>
      </c>
      <c r="AE73" s="57">
        <f t="shared" si="50"/>
        <v>0</v>
      </c>
      <c r="AF73" s="39">
        <f t="shared" si="51"/>
        <v>0</v>
      </c>
      <c r="AG73" s="39">
        <f t="shared" si="52"/>
        <v>0</v>
      </c>
      <c r="AH73" s="37">
        <f t="shared" si="2"/>
        <v>44228</v>
      </c>
      <c r="AI73" s="38">
        <f t="shared" si="53"/>
        <v>0</v>
      </c>
      <c r="AJ73" s="39">
        <f t="shared" si="54"/>
        <v>0</v>
      </c>
      <c r="AK73" s="39">
        <f t="shared" si="55"/>
        <v>0</v>
      </c>
      <c r="AL73" s="37">
        <f t="shared" si="4"/>
        <v>44256</v>
      </c>
      <c r="AM73" s="38">
        <f t="shared" si="56"/>
        <v>0</v>
      </c>
      <c r="AN73" s="39">
        <f t="shared" si="57"/>
        <v>0</v>
      </c>
      <c r="AO73" s="39">
        <f t="shared" si="58"/>
        <v>0</v>
      </c>
      <c r="AP73" s="37">
        <f t="shared" si="6"/>
        <v>44287</v>
      </c>
      <c r="AQ73" s="38">
        <f t="shared" si="59"/>
        <v>0</v>
      </c>
      <c r="AR73" s="39">
        <f t="shared" si="60"/>
        <v>0</v>
      </c>
      <c r="AS73" s="39">
        <f t="shared" si="61"/>
        <v>0</v>
      </c>
      <c r="AT73" s="37">
        <f t="shared" si="8"/>
        <v>44317</v>
      </c>
      <c r="AU73" s="38">
        <f t="shared" si="62"/>
        <v>0</v>
      </c>
      <c r="AV73" s="39">
        <f t="shared" si="63"/>
        <v>0</v>
      </c>
      <c r="AW73" s="39">
        <f t="shared" si="64"/>
        <v>0</v>
      </c>
      <c r="AX73" s="37">
        <f t="shared" si="10"/>
        <v>44348</v>
      </c>
      <c r="AY73" s="38">
        <f t="shared" si="65"/>
        <v>0</v>
      </c>
      <c r="AZ73" s="39">
        <f t="shared" si="66"/>
        <v>0</v>
      </c>
      <c r="BA73" s="39">
        <f t="shared" si="67"/>
        <v>0</v>
      </c>
      <c r="BB73" s="37">
        <f t="shared" si="13"/>
        <v>44378</v>
      </c>
      <c r="BC73" s="38">
        <f t="shared" si="68"/>
        <v>0</v>
      </c>
      <c r="BD73" s="39">
        <f t="shared" si="69"/>
        <v>0</v>
      </c>
      <c r="BE73" s="39">
        <f t="shared" si="70"/>
        <v>0</v>
      </c>
      <c r="BF73" s="37">
        <f t="shared" si="16"/>
        <v>44409</v>
      </c>
      <c r="BG73" s="38">
        <f t="shared" si="71"/>
        <v>0</v>
      </c>
      <c r="BH73" s="39">
        <f t="shared" si="72"/>
        <v>0</v>
      </c>
      <c r="BI73" s="39">
        <f t="shared" si="73"/>
        <v>0</v>
      </c>
      <c r="BJ73" s="37">
        <f t="shared" si="19"/>
        <v>44440</v>
      </c>
      <c r="BK73" s="38">
        <f t="shared" si="74"/>
        <v>0</v>
      </c>
      <c r="BL73" s="39">
        <f t="shared" si="75"/>
        <v>0</v>
      </c>
      <c r="BM73" s="39">
        <f t="shared" si="76"/>
        <v>0</v>
      </c>
      <c r="BN73" s="37">
        <f t="shared" si="22"/>
        <v>44470</v>
      </c>
      <c r="BO73" s="38">
        <f t="shared" si="77"/>
        <v>0</v>
      </c>
      <c r="BP73" s="39">
        <f t="shared" si="78"/>
        <v>0</v>
      </c>
      <c r="BQ73" s="39">
        <f t="shared" si="79"/>
        <v>0</v>
      </c>
      <c r="BR73" s="37">
        <f t="shared" si="25"/>
        <v>44501</v>
      </c>
      <c r="BS73" s="38">
        <f t="shared" si="80"/>
        <v>0</v>
      </c>
      <c r="BT73" s="39">
        <f t="shared" si="81"/>
        <v>0</v>
      </c>
      <c r="BU73" s="39">
        <f t="shared" si="82"/>
        <v>0</v>
      </c>
      <c r="BV73" s="37">
        <f t="shared" si="28"/>
        <v>44531</v>
      </c>
      <c r="BW73" s="38">
        <f t="shared" si="83"/>
        <v>0</v>
      </c>
      <c r="BX73" s="39">
        <f t="shared" si="84"/>
        <v>0</v>
      </c>
      <c r="BY73" s="39">
        <f t="shared" si="85"/>
        <v>0</v>
      </c>
      <c r="BZ73" s="24"/>
      <c r="CA73" s="24"/>
      <c r="CB73" s="24"/>
      <c r="CC73" s="24"/>
      <c r="CD73" s="24"/>
      <c r="CE73" s="24"/>
      <c r="CF73" s="24"/>
      <c r="CG73" s="24"/>
      <c r="CH73" s="24"/>
      <c r="CI73" s="24"/>
      <c r="CJ73" s="24"/>
      <c r="CK73" s="24"/>
    </row>
    <row r="74" spans="1:89" outlineLevel="1" x14ac:dyDescent="0.25">
      <c r="A74" s="4">
        <v>55</v>
      </c>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37">
        <f t="shared" si="0"/>
        <v>44197</v>
      </c>
      <c r="AE74" s="57">
        <f t="shared" si="50"/>
        <v>0</v>
      </c>
      <c r="AF74" s="39">
        <f t="shared" si="51"/>
        <v>0</v>
      </c>
      <c r="AG74" s="39">
        <f t="shared" si="52"/>
        <v>0</v>
      </c>
      <c r="AH74" s="37">
        <f t="shared" si="2"/>
        <v>44228</v>
      </c>
      <c r="AI74" s="38">
        <f t="shared" si="53"/>
        <v>0</v>
      </c>
      <c r="AJ74" s="39">
        <f t="shared" si="54"/>
        <v>0</v>
      </c>
      <c r="AK74" s="39">
        <f t="shared" si="55"/>
        <v>0</v>
      </c>
      <c r="AL74" s="37">
        <f t="shared" si="4"/>
        <v>44256</v>
      </c>
      <c r="AM74" s="38">
        <f t="shared" si="56"/>
        <v>0</v>
      </c>
      <c r="AN74" s="39">
        <f t="shared" si="57"/>
        <v>0</v>
      </c>
      <c r="AO74" s="39">
        <f t="shared" si="58"/>
        <v>0</v>
      </c>
      <c r="AP74" s="37">
        <f t="shared" si="6"/>
        <v>44287</v>
      </c>
      <c r="AQ74" s="38">
        <f t="shared" si="59"/>
        <v>0</v>
      </c>
      <c r="AR74" s="39">
        <f t="shared" si="60"/>
        <v>0</v>
      </c>
      <c r="AS74" s="39">
        <f t="shared" si="61"/>
        <v>0</v>
      </c>
      <c r="AT74" s="37">
        <f t="shared" si="8"/>
        <v>44317</v>
      </c>
      <c r="AU74" s="38">
        <f t="shared" si="62"/>
        <v>0</v>
      </c>
      <c r="AV74" s="39">
        <f t="shared" si="63"/>
        <v>0</v>
      </c>
      <c r="AW74" s="39">
        <f t="shared" si="64"/>
        <v>0</v>
      </c>
      <c r="AX74" s="37">
        <f t="shared" si="10"/>
        <v>44348</v>
      </c>
      <c r="AY74" s="38">
        <f t="shared" si="65"/>
        <v>0</v>
      </c>
      <c r="AZ74" s="39">
        <f t="shared" si="66"/>
        <v>0</v>
      </c>
      <c r="BA74" s="39">
        <f t="shared" si="67"/>
        <v>0</v>
      </c>
      <c r="BB74" s="37">
        <f t="shared" si="13"/>
        <v>44378</v>
      </c>
      <c r="BC74" s="38">
        <f t="shared" si="68"/>
        <v>0</v>
      </c>
      <c r="BD74" s="39">
        <f t="shared" si="69"/>
        <v>0</v>
      </c>
      <c r="BE74" s="39">
        <f t="shared" si="70"/>
        <v>0</v>
      </c>
      <c r="BF74" s="37">
        <f t="shared" si="16"/>
        <v>44409</v>
      </c>
      <c r="BG74" s="38">
        <f t="shared" si="71"/>
        <v>0</v>
      </c>
      <c r="BH74" s="39">
        <f t="shared" si="72"/>
        <v>0</v>
      </c>
      <c r="BI74" s="39">
        <f t="shared" si="73"/>
        <v>0</v>
      </c>
      <c r="BJ74" s="37">
        <f t="shared" si="19"/>
        <v>44440</v>
      </c>
      <c r="BK74" s="38">
        <f t="shared" si="74"/>
        <v>0</v>
      </c>
      <c r="BL74" s="39">
        <f t="shared" si="75"/>
        <v>0</v>
      </c>
      <c r="BM74" s="39">
        <f t="shared" si="76"/>
        <v>0</v>
      </c>
      <c r="BN74" s="37">
        <f t="shared" si="22"/>
        <v>44470</v>
      </c>
      <c r="BO74" s="38">
        <f t="shared" si="77"/>
        <v>0</v>
      </c>
      <c r="BP74" s="39">
        <f t="shared" si="78"/>
        <v>0</v>
      </c>
      <c r="BQ74" s="39">
        <f t="shared" si="79"/>
        <v>0</v>
      </c>
      <c r="BR74" s="37">
        <f t="shared" si="25"/>
        <v>44501</v>
      </c>
      <c r="BS74" s="38">
        <f t="shared" si="80"/>
        <v>0</v>
      </c>
      <c r="BT74" s="39">
        <f t="shared" si="81"/>
        <v>0</v>
      </c>
      <c r="BU74" s="39">
        <f t="shared" si="82"/>
        <v>0</v>
      </c>
      <c r="BV74" s="37">
        <f t="shared" si="28"/>
        <v>44531</v>
      </c>
      <c r="BW74" s="38">
        <f t="shared" si="83"/>
        <v>0</v>
      </c>
      <c r="BX74" s="39">
        <f t="shared" si="84"/>
        <v>0</v>
      </c>
      <c r="BY74" s="39">
        <f t="shared" si="85"/>
        <v>0</v>
      </c>
      <c r="BZ74" s="24"/>
      <c r="CA74" s="24"/>
      <c r="CB74" s="24"/>
      <c r="CC74" s="24"/>
      <c r="CD74" s="24"/>
      <c r="CE74" s="24"/>
      <c r="CF74" s="24"/>
      <c r="CG74" s="24"/>
      <c r="CH74" s="24"/>
      <c r="CI74" s="24"/>
      <c r="CJ74" s="24"/>
      <c r="CK74" s="24"/>
    </row>
    <row r="75" spans="1:89" outlineLevel="1" x14ac:dyDescent="0.25">
      <c r="A75" s="4">
        <v>56</v>
      </c>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37">
        <f t="shared" si="0"/>
        <v>44197</v>
      </c>
      <c r="AE75" s="57">
        <f t="shared" si="50"/>
        <v>0</v>
      </c>
      <c r="AF75" s="39">
        <f t="shared" si="51"/>
        <v>0</v>
      </c>
      <c r="AG75" s="39">
        <f t="shared" si="52"/>
        <v>0</v>
      </c>
      <c r="AH75" s="37">
        <f t="shared" si="2"/>
        <v>44228</v>
      </c>
      <c r="AI75" s="38">
        <f t="shared" si="53"/>
        <v>0</v>
      </c>
      <c r="AJ75" s="39">
        <f t="shared" si="54"/>
        <v>0</v>
      </c>
      <c r="AK75" s="39">
        <f t="shared" si="55"/>
        <v>0</v>
      </c>
      <c r="AL75" s="37">
        <f t="shared" si="4"/>
        <v>44256</v>
      </c>
      <c r="AM75" s="38">
        <f t="shared" si="56"/>
        <v>0</v>
      </c>
      <c r="AN75" s="39">
        <f t="shared" si="57"/>
        <v>0</v>
      </c>
      <c r="AO75" s="39">
        <f t="shared" si="58"/>
        <v>0</v>
      </c>
      <c r="AP75" s="37">
        <f t="shared" si="6"/>
        <v>44287</v>
      </c>
      <c r="AQ75" s="38">
        <f t="shared" si="59"/>
        <v>0</v>
      </c>
      <c r="AR75" s="39">
        <f t="shared" si="60"/>
        <v>0</v>
      </c>
      <c r="AS75" s="39">
        <f t="shared" si="61"/>
        <v>0</v>
      </c>
      <c r="AT75" s="37">
        <f t="shared" si="8"/>
        <v>44317</v>
      </c>
      <c r="AU75" s="38">
        <f t="shared" si="62"/>
        <v>0</v>
      </c>
      <c r="AV75" s="39">
        <f t="shared" si="63"/>
        <v>0</v>
      </c>
      <c r="AW75" s="39">
        <f t="shared" si="64"/>
        <v>0</v>
      </c>
      <c r="AX75" s="37">
        <f t="shared" si="10"/>
        <v>44348</v>
      </c>
      <c r="AY75" s="38">
        <f t="shared" si="65"/>
        <v>0</v>
      </c>
      <c r="AZ75" s="39">
        <f t="shared" si="66"/>
        <v>0</v>
      </c>
      <c r="BA75" s="39">
        <f t="shared" si="67"/>
        <v>0</v>
      </c>
      <c r="BB75" s="37">
        <f t="shared" si="13"/>
        <v>44378</v>
      </c>
      <c r="BC75" s="38">
        <f t="shared" si="68"/>
        <v>0</v>
      </c>
      <c r="BD75" s="39">
        <f t="shared" si="69"/>
        <v>0</v>
      </c>
      <c r="BE75" s="39">
        <f t="shared" si="70"/>
        <v>0</v>
      </c>
      <c r="BF75" s="37">
        <f t="shared" si="16"/>
        <v>44409</v>
      </c>
      <c r="BG75" s="38">
        <f t="shared" si="71"/>
        <v>0</v>
      </c>
      <c r="BH75" s="39">
        <f t="shared" si="72"/>
        <v>0</v>
      </c>
      <c r="BI75" s="39">
        <f t="shared" si="73"/>
        <v>0</v>
      </c>
      <c r="BJ75" s="37">
        <f t="shared" si="19"/>
        <v>44440</v>
      </c>
      <c r="BK75" s="38">
        <f t="shared" si="74"/>
        <v>0</v>
      </c>
      <c r="BL75" s="39">
        <f t="shared" si="75"/>
        <v>0</v>
      </c>
      <c r="BM75" s="39">
        <f t="shared" si="76"/>
        <v>0</v>
      </c>
      <c r="BN75" s="37">
        <f t="shared" si="22"/>
        <v>44470</v>
      </c>
      <c r="BO75" s="38">
        <f t="shared" si="77"/>
        <v>0</v>
      </c>
      <c r="BP75" s="39">
        <f t="shared" si="78"/>
        <v>0</v>
      </c>
      <c r="BQ75" s="39">
        <f t="shared" si="79"/>
        <v>0</v>
      </c>
      <c r="BR75" s="37">
        <f t="shared" si="25"/>
        <v>44501</v>
      </c>
      <c r="BS75" s="38">
        <f t="shared" si="80"/>
        <v>0</v>
      </c>
      <c r="BT75" s="39">
        <f t="shared" si="81"/>
        <v>0</v>
      </c>
      <c r="BU75" s="39">
        <f t="shared" si="82"/>
        <v>0</v>
      </c>
      <c r="BV75" s="37">
        <f t="shared" si="28"/>
        <v>44531</v>
      </c>
      <c r="BW75" s="38">
        <f t="shared" si="83"/>
        <v>0</v>
      </c>
      <c r="BX75" s="39">
        <f t="shared" si="84"/>
        <v>0</v>
      </c>
      <c r="BY75" s="39">
        <f t="shared" si="85"/>
        <v>0</v>
      </c>
      <c r="BZ75" s="24"/>
      <c r="CA75" s="24"/>
      <c r="CB75" s="24"/>
      <c r="CC75" s="24"/>
      <c r="CD75" s="24"/>
      <c r="CE75" s="24"/>
      <c r="CF75" s="24"/>
      <c r="CG75" s="24"/>
      <c r="CH75" s="24"/>
      <c r="CI75" s="24"/>
      <c r="CJ75" s="24"/>
      <c r="CK75" s="24"/>
    </row>
    <row r="76" spans="1:89" outlineLevel="1" x14ac:dyDescent="0.25">
      <c r="A76" s="4">
        <v>57</v>
      </c>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37">
        <f t="shared" si="0"/>
        <v>44197</v>
      </c>
      <c r="AE76" s="57">
        <f t="shared" si="50"/>
        <v>0</v>
      </c>
      <c r="AF76" s="39">
        <f t="shared" si="51"/>
        <v>0</v>
      </c>
      <c r="AG76" s="39">
        <f t="shared" si="52"/>
        <v>0</v>
      </c>
      <c r="AH76" s="37">
        <f t="shared" si="2"/>
        <v>44228</v>
      </c>
      <c r="AI76" s="38">
        <f t="shared" si="53"/>
        <v>0</v>
      </c>
      <c r="AJ76" s="39">
        <f t="shared" si="54"/>
        <v>0</v>
      </c>
      <c r="AK76" s="39">
        <f t="shared" si="55"/>
        <v>0</v>
      </c>
      <c r="AL76" s="37">
        <f t="shared" si="4"/>
        <v>44256</v>
      </c>
      <c r="AM76" s="38">
        <f t="shared" si="56"/>
        <v>0</v>
      </c>
      <c r="AN76" s="39">
        <f t="shared" si="57"/>
        <v>0</v>
      </c>
      <c r="AO76" s="39">
        <f t="shared" si="58"/>
        <v>0</v>
      </c>
      <c r="AP76" s="37">
        <f t="shared" si="6"/>
        <v>44287</v>
      </c>
      <c r="AQ76" s="38">
        <f t="shared" si="59"/>
        <v>0</v>
      </c>
      <c r="AR76" s="39">
        <f t="shared" si="60"/>
        <v>0</v>
      </c>
      <c r="AS76" s="39">
        <f t="shared" si="61"/>
        <v>0</v>
      </c>
      <c r="AT76" s="37">
        <f t="shared" si="8"/>
        <v>44317</v>
      </c>
      <c r="AU76" s="38">
        <f t="shared" si="62"/>
        <v>0</v>
      </c>
      <c r="AV76" s="39">
        <f t="shared" si="63"/>
        <v>0</v>
      </c>
      <c r="AW76" s="39">
        <f t="shared" si="64"/>
        <v>0</v>
      </c>
      <c r="AX76" s="37">
        <f t="shared" si="10"/>
        <v>44348</v>
      </c>
      <c r="AY76" s="38">
        <f t="shared" si="65"/>
        <v>0</v>
      </c>
      <c r="AZ76" s="39">
        <f t="shared" si="66"/>
        <v>0</v>
      </c>
      <c r="BA76" s="39">
        <f t="shared" si="67"/>
        <v>0</v>
      </c>
      <c r="BB76" s="37">
        <f t="shared" si="13"/>
        <v>44378</v>
      </c>
      <c r="BC76" s="38">
        <f t="shared" si="68"/>
        <v>0</v>
      </c>
      <c r="BD76" s="39">
        <f t="shared" si="69"/>
        <v>0</v>
      </c>
      <c r="BE76" s="39">
        <f t="shared" si="70"/>
        <v>0</v>
      </c>
      <c r="BF76" s="37">
        <f t="shared" si="16"/>
        <v>44409</v>
      </c>
      <c r="BG76" s="38">
        <f t="shared" si="71"/>
        <v>0</v>
      </c>
      <c r="BH76" s="39">
        <f t="shared" si="72"/>
        <v>0</v>
      </c>
      <c r="BI76" s="39">
        <f t="shared" si="73"/>
        <v>0</v>
      </c>
      <c r="BJ76" s="37">
        <f t="shared" si="19"/>
        <v>44440</v>
      </c>
      <c r="BK76" s="38">
        <f t="shared" si="74"/>
        <v>0</v>
      </c>
      <c r="BL76" s="39">
        <f t="shared" si="75"/>
        <v>0</v>
      </c>
      <c r="BM76" s="39">
        <f t="shared" si="76"/>
        <v>0</v>
      </c>
      <c r="BN76" s="37">
        <f t="shared" si="22"/>
        <v>44470</v>
      </c>
      <c r="BO76" s="38">
        <f t="shared" si="77"/>
        <v>0</v>
      </c>
      <c r="BP76" s="39">
        <f t="shared" si="78"/>
        <v>0</v>
      </c>
      <c r="BQ76" s="39">
        <f t="shared" si="79"/>
        <v>0</v>
      </c>
      <c r="BR76" s="37">
        <f t="shared" si="25"/>
        <v>44501</v>
      </c>
      <c r="BS76" s="38">
        <f t="shared" si="80"/>
        <v>0</v>
      </c>
      <c r="BT76" s="39">
        <f t="shared" si="81"/>
        <v>0</v>
      </c>
      <c r="BU76" s="39">
        <f t="shared" si="82"/>
        <v>0</v>
      </c>
      <c r="BV76" s="37">
        <f t="shared" si="28"/>
        <v>44531</v>
      </c>
      <c r="BW76" s="38">
        <f t="shared" si="83"/>
        <v>0</v>
      </c>
      <c r="BX76" s="39">
        <f t="shared" si="84"/>
        <v>0</v>
      </c>
      <c r="BY76" s="39">
        <f t="shared" si="85"/>
        <v>0</v>
      </c>
      <c r="BZ76" s="24"/>
      <c r="CA76" s="24"/>
      <c r="CB76" s="24"/>
      <c r="CC76" s="24"/>
      <c r="CD76" s="24"/>
      <c r="CE76" s="24"/>
      <c r="CF76" s="24"/>
      <c r="CG76" s="24"/>
      <c r="CH76" s="24"/>
      <c r="CI76" s="24"/>
      <c r="CJ76" s="24"/>
      <c r="CK76" s="24"/>
    </row>
    <row r="77" spans="1:89" outlineLevel="1" x14ac:dyDescent="0.25">
      <c r="A77" s="4">
        <v>58</v>
      </c>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37">
        <f t="shared" si="0"/>
        <v>44197</v>
      </c>
      <c r="AE77" s="57">
        <f t="shared" si="50"/>
        <v>0</v>
      </c>
      <c r="AF77" s="39">
        <f t="shared" si="51"/>
        <v>0</v>
      </c>
      <c r="AG77" s="39">
        <f t="shared" si="52"/>
        <v>0</v>
      </c>
      <c r="AH77" s="37">
        <f t="shared" si="2"/>
        <v>44228</v>
      </c>
      <c r="AI77" s="38">
        <f t="shared" si="53"/>
        <v>0</v>
      </c>
      <c r="AJ77" s="39">
        <f t="shared" si="54"/>
        <v>0</v>
      </c>
      <c r="AK77" s="39">
        <f t="shared" si="55"/>
        <v>0</v>
      </c>
      <c r="AL77" s="37">
        <f t="shared" si="4"/>
        <v>44256</v>
      </c>
      <c r="AM77" s="38">
        <f t="shared" si="56"/>
        <v>0</v>
      </c>
      <c r="AN77" s="39">
        <f t="shared" si="57"/>
        <v>0</v>
      </c>
      <c r="AO77" s="39">
        <f t="shared" si="58"/>
        <v>0</v>
      </c>
      <c r="AP77" s="37">
        <f t="shared" si="6"/>
        <v>44287</v>
      </c>
      <c r="AQ77" s="38">
        <f t="shared" si="59"/>
        <v>0</v>
      </c>
      <c r="AR77" s="39">
        <f t="shared" si="60"/>
        <v>0</v>
      </c>
      <c r="AS77" s="39">
        <f t="shared" si="61"/>
        <v>0</v>
      </c>
      <c r="AT77" s="37">
        <f t="shared" si="8"/>
        <v>44317</v>
      </c>
      <c r="AU77" s="38">
        <f t="shared" si="62"/>
        <v>0</v>
      </c>
      <c r="AV77" s="39">
        <f t="shared" si="63"/>
        <v>0</v>
      </c>
      <c r="AW77" s="39">
        <f t="shared" si="64"/>
        <v>0</v>
      </c>
      <c r="AX77" s="37">
        <f t="shared" si="10"/>
        <v>44348</v>
      </c>
      <c r="AY77" s="38">
        <f t="shared" si="65"/>
        <v>0</v>
      </c>
      <c r="AZ77" s="39">
        <f t="shared" si="66"/>
        <v>0</v>
      </c>
      <c r="BA77" s="39">
        <f t="shared" si="67"/>
        <v>0</v>
      </c>
      <c r="BB77" s="37">
        <f t="shared" si="13"/>
        <v>44378</v>
      </c>
      <c r="BC77" s="38">
        <f t="shared" si="68"/>
        <v>0</v>
      </c>
      <c r="BD77" s="39">
        <f t="shared" si="69"/>
        <v>0</v>
      </c>
      <c r="BE77" s="39">
        <f t="shared" si="70"/>
        <v>0</v>
      </c>
      <c r="BF77" s="37">
        <f t="shared" si="16"/>
        <v>44409</v>
      </c>
      <c r="BG77" s="38">
        <f t="shared" si="71"/>
        <v>0</v>
      </c>
      <c r="BH77" s="39">
        <f t="shared" si="72"/>
        <v>0</v>
      </c>
      <c r="BI77" s="39">
        <f t="shared" si="73"/>
        <v>0</v>
      </c>
      <c r="BJ77" s="37">
        <f t="shared" si="19"/>
        <v>44440</v>
      </c>
      <c r="BK77" s="38">
        <f t="shared" si="74"/>
        <v>0</v>
      </c>
      <c r="BL77" s="39">
        <f t="shared" si="75"/>
        <v>0</v>
      </c>
      <c r="BM77" s="39">
        <f t="shared" si="76"/>
        <v>0</v>
      </c>
      <c r="BN77" s="37">
        <f t="shared" si="22"/>
        <v>44470</v>
      </c>
      <c r="BO77" s="38">
        <f t="shared" si="77"/>
        <v>0</v>
      </c>
      <c r="BP77" s="39">
        <f t="shared" si="78"/>
        <v>0</v>
      </c>
      <c r="BQ77" s="39">
        <f t="shared" si="79"/>
        <v>0</v>
      </c>
      <c r="BR77" s="37">
        <f t="shared" si="25"/>
        <v>44501</v>
      </c>
      <c r="BS77" s="38">
        <f t="shared" si="80"/>
        <v>0</v>
      </c>
      <c r="BT77" s="39">
        <f t="shared" si="81"/>
        <v>0</v>
      </c>
      <c r="BU77" s="39">
        <f t="shared" si="82"/>
        <v>0</v>
      </c>
      <c r="BV77" s="37">
        <f t="shared" si="28"/>
        <v>44531</v>
      </c>
      <c r="BW77" s="38">
        <f t="shared" si="83"/>
        <v>0</v>
      </c>
      <c r="BX77" s="39">
        <f t="shared" si="84"/>
        <v>0</v>
      </c>
      <c r="BY77" s="39">
        <f t="shared" si="85"/>
        <v>0</v>
      </c>
      <c r="BZ77" s="24"/>
      <c r="CA77" s="24"/>
      <c r="CB77" s="24"/>
      <c r="CC77" s="24"/>
      <c r="CD77" s="24"/>
      <c r="CE77" s="24"/>
      <c r="CF77" s="24"/>
      <c r="CG77" s="24"/>
      <c r="CH77" s="24"/>
      <c r="CI77" s="24"/>
      <c r="CJ77" s="24"/>
      <c r="CK77" s="24"/>
    </row>
    <row r="78" spans="1:89" outlineLevel="1" x14ac:dyDescent="0.25">
      <c r="A78" s="4">
        <v>59</v>
      </c>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37">
        <f t="shared" si="0"/>
        <v>44197</v>
      </c>
      <c r="AE78" s="57">
        <f t="shared" si="50"/>
        <v>0</v>
      </c>
      <c r="AF78" s="39">
        <f t="shared" si="51"/>
        <v>0</v>
      </c>
      <c r="AG78" s="39">
        <f t="shared" si="52"/>
        <v>0</v>
      </c>
      <c r="AH78" s="37">
        <f t="shared" si="2"/>
        <v>44228</v>
      </c>
      <c r="AI78" s="38">
        <f t="shared" si="53"/>
        <v>0</v>
      </c>
      <c r="AJ78" s="39">
        <f t="shared" si="54"/>
        <v>0</v>
      </c>
      <c r="AK78" s="39">
        <f t="shared" si="55"/>
        <v>0</v>
      </c>
      <c r="AL78" s="37">
        <f t="shared" si="4"/>
        <v>44256</v>
      </c>
      <c r="AM78" s="38">
        <f t="shared" si="56"/>
        <v>0</v>
      </c>
      <c r="AN78" s="39">
        <f t="shared" si="57"/>
        <v>0</v>
      </c>
      <c r="AO78" s="39">
        <f t="shared" si="58"/>
        <v>0</v>
      </c>
      <c r="AP78" s="37">
        <f t="shared" si="6"/>
        <v>44287</v>
      </c>
      <c r="AQ78" s="38">
        <f t="shared" si="59"/>
        <v>0</v>
      </c>
      <c r="AR78" s="39">
        <f t="shared" si="60"/>
        <v>0</v>
      </c>
      <c r="AS78" s="39">
        <f t="shared" si="61"/>
        <v>0</v>
      </c>
      <c r="AT78" s="37">
        <f t="shared" si="8"/>
        <v>44317</v>
      </c>
      <c r="AU78" s="38">
        <f t="shared" si="62"/>
        <v>0</v>
      </c>
      <c r="AV78" s="39">
        <f t="shared" si="63"/>
        <v>0</v>
      </c>
      <c r="AW78" s="39">
        <f t="shared" si="64"/>
        <v>0</v>
      </c>
      <c r="AX78" s="37">
        <f t="shared" si="10"/>
        <v>44348</v>
      </c>
      <c r="AY78" s="38">
        <f t="shared" si="65"/>
        <v>0</v>
      </c>
      <c r="AZ78" s="39">
        <f t="shared" si="66"/>
        <v>0</v>
      </c>
      <c r="BA78" s="39">
        <f t="shared" si="67"/>
        <v>0</v>
      </c>
      <c r="BB78" s="37">
        <f t="shared" si="13"/>
        <v>44378</v>
      </c>
      <c r="BC78" s="38">
        <f t="shared" si="68"/>
        <v>0</v>
      </c>
      <c r="BD78" s="39">
        <f t="shared" si="69"/>
        <v>0</v>
      </c>
      <c r="BE78" s="39">
        <f t="shared" si="70"/>
        <v>0</v>
      </c>
      <c r="BF78" s="37">
        <f t="shared" si="16"/>
        <v>44409</v>
      </c>
      <c r="BG78" s="38">
        <f t="shared" si="71"/>
        <v>0</v>
      </c>
      <c r="BH78" s="39">
        <f t="shared" si="72"/>
        <v>0</v>
      </c>
      <c r="BI78" s="39">
        <f t="shared" si="73"/>
        <v>0</v>
      </c>
      <c r="BJ78" s="37">
        <f t="shared" si="19"/>
        <v>44440</v>
      </c>
      <c r="BK78" s="38">
        <f t="shared" si="74"/>
        <v>0</v>
      </c>
      <c r="BL78" s="39">
        <f t="shared" si="75"/>
        <v>0</v>
      </c>
      <c r="BM78" s="39">
        <f t="shared" si="76"/>
        <v>0</v>
      </c>
      <c r="BN78" s="37">
        <f t="shared" si="22"/>
        <v>44470</v>
      </c>
      <c r="BO78" s="38">
        <f t="shared" si="77"/>
        <v>0</v>
      </c>
      <c r="BP78" s="39">
        <f t="shared" si="78"/>
        <v>0</v>
      </c>
      <c r="BQ78" s="39">
        <f t="shared" si="79"/>
        <v>0</v>
      </c>
      <c r="BR78" s="37">
        <f t="shared" si="25"/>
        <v>44501</v>
      </c>
      <c r="BS78" s="38">
        <f t="shared" si="80"/>
        <v>0</v>
      </c>
      <c r="BT78" s="39">
        <f t="shared" si="81"/>
        <v>0</v>
      </c>
      <c r="BU78" s="39">
        <f t="shared" si="82"/>
        <v>0</v>
      </c>
      <c r="BV78" s="37">
        <f t="shared" si="28"/>
        <v>44531</v>
      </c>
      <c r="BW78" s="38">
        <f t="shared" si="83"/>
        <v>0</v>
      </c>
      <c r="BX78" s="39">
        <f t="shared" si="84"/>
        <v>0</v>
      </c>
      <c r="BY78" s="39">
        <f t="shared" si="85"/>
        <v>0</v>
      </c>
      <c r="BZ78" s="24"/>
      <c r="CA78" s="24"/>
      <c r="CB78" s="24"/>
      <c r="CC78" s="24"/>
      <c r="CD78" s="24"/>
      <c r="CE78" s="24"/>
      <c r="CF78" s="24"/>
      <c r="CG78" s="24"/>
      <c r="CH78" s="24"/>
      <c r="CI78" s="24"/>
      <c r="CJ78" s="24"/>
      <c r="CK78" s="24"/>
    </row>
    <row r="79" spans="1:89" outlineLevel="1" x14ac:dyDescent="0.25">
      <c r="A79" s="4">
        <v>60</v>
      </c>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37">
        <f t="shared" si="0"/>
        <v>44197</v>
      </c>
      <c r="AE79" s="57">
        <f t="shared" si="50"/>
        <v>0</v>
      </c>
      <c r="AF79" s="39">
        <f t="shared" si="51"/>
        <v>0</v>
      </c>
      <c r="AG79" s="39">
        <f t="shared" si="52"/>
        <v>0</v>
      </c>
      <c r="AH79" s="37">
        <f t="shared" si="2"/>
        <v>44228</v>
      </c>
      <c r="AI79" s="38">
        <f t="shared" si="53"/>
        <v>0</v>
      </c>
      <c r="AJ79" s="39">
        <f t="shared" si="54"/>
        <v>0</v>
      </c>
      <c r="AK79" s="39">
        <f t="shared" si="55"/>
        <v>0</v>
      </c>
      <c r="AL79" s="37">
        <f t="shared" si="4"/>
        <v>44256</v>
      </c>
      <c r="AM79" s="38">
        <f t="shared" si="56"/>
        <v>0</v>
      </c>
      <c r="AN79" s="39">
        <f t="shared" si="57"/>
        <v>0</v>
      </c>
      <c r="AO79" s="39">
        <f t="shared" si="58"/>
        <v>0</v>
      </c>
      <c r="AP79" s="37">
        <f t="shared" si="6"/>
        <v>44287</v>
      </c>
      <c r="AQ79" s="38">
        <f t="shared" si="59"/>
        <v>0</v>
      </c>
      <c r="AR79" s="39">
        <f t="shared" si="60"/>
        <v>0</v>
      </c>
      <c r="AS79" s="39">
        <f t="shared" si="61"/>
        <v>0</v>
      </c>
      <c r="AT79" s="37">
        <f t="shared" si="8"/>
        <v>44317</v>
      </c>
      <c r="AU79" s="38">
        <f t="shared" si="62"/>
        <v>0</v>
      </c>
      <c r="AV79" s="39">
        <f t="shared" si="63"/>
        <v>0</v>
      </c>
      <c r="AW79" s="39">
        <f t="shared" si="64"/>
        <v>0</v>
      </c>
      <c r="AX79" s="37">
        <f t="shared" si="10"/>
        <v>44348</v>
      </c>
      <c r="AY79" s="38">
        <f t="shared" si="65"/>
        <v>0</v>
      </c>
      <c r="AZ79" s="39">
        <f t="shared" si="66"/>
        <v>0</v>
      </c>
      <c r="BA79" s="39">
        <f t="shared" si="67"/>
        <v>0</v>
      </c>
      <c r="BB79" s="37">
        <f t="shared" si="13"/>
        <v>44378</v>
      </c>
      <c r="BC79" s="38">
        <f t="shared" si="68"/>
        <v>0</v>
      </c>
      <c r="BD79" s="39">
        <f t="shared" si="69"/>
        <v>0</v>
      </c>
      <c r="BE79" s="39">
        <f t="shared" si="70"/>
        <v>0</v>
      </c>
      <c r="BF79" s="37">
        <f t="shared" si="16"/>
        <v>44409</v>
      </c>
      <c r="BG79" s="38">
        <f t="shared" si="71"/>
        <v>0</v>
      </c>
      <c r="BH79" s="39">
        <f t="shared" si="72"/>
        <v>0</v>
      </c>
      <c r="BI79" s="39">
        <f t="shared" si="73"/>
        <v>0</v>
      </c>
      <c r="BJ79" s="37">
        <f t="shared" si="19"/>
        <v>44440</v>
      </c>
      <c r="BK79" s="38">
        <f t="shared" si="74"/>
        <v>0</v>
      </c>
      <c r="BL79" s="39">
        <f t="shared" si="75"/>
        <v>0</v>
      </c>
      <c r="BM79" s="39">
        <f t="shared" si="76"/>
        <v>0</v>
      </c>
      <c r="BN79" s="37">
        <f t="shared" si="22"/>
        <v>44470</v>
      </c>
      <c r="BO79" s="38">
        <f t="shared" si="77"/>
        <v>0</v>
      </c>
      <c r="BP79" s="39">
        <f t="shared" si="78"/>
        <v>0</v>
      </c>
      <c r="BQ79" s="39">
        <f t="shared" si="79"/>
        <v>0</v>
      </c>
      <c r="BR79" s="37">
        <f t="shared" si="25"/>
        <v>44501</v>
      </c>
      <c r="BS79" s="38">
        <f t="shared" si="80"/>
        <v>0</v>
      </c>
      <c r="BT79" s="39">
        <f t="shared" si="81"/>
        <v>0</v>
      </c>
      <c r="BU79" s="39">
        <f t="shared" si="82"/>
        <v>0</v>
      </c>
      <c r="BV79" s="37">
        <f t="shared" si="28"/>
        <v>44531</v>
      </c>
      <c r="BW79" s="38">
        <f t="shared" si="83"/>
        <v>0</v>
      </c>
      <c r="BX79" s="39">
        <f t="shared" si="84"/>
        <v>0</v>
      </c>
      <c r="BY79" s="39">
        <f t="shared" si="85"/>
        <v>0</v>
      </c>
      <c r="BZ79" s="24"/>
      <c r="CA79" s="24"/>
      <c r="CB79" s="24"/>
      <c r="CC79" s="24"/>
      <c r="CD79" s="24"/>
      <c r="CE79" s="24"/>
      <c r="CF79" s="24"/>
      <c r="CG79" s="24"/>
      <c r="CH79" s="24"/>
      <c r="CI79" s="24"/>
      <c r="CJ79" s="24"/>
      <c r="CK79" s="24"/>
    </row>
    <row r="80" spans="1:89" outlineLevel="1" x14ac:dyDescent="0.25">
      <c r="A80" s="4">
        <v>61</v>
      </c>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37">
        <f t="shared" si="0"/>
        <v>44197</v>
      </c>
      <c r="AE80" s="57">
        <f t="shared" si="50"/>
        <v>0</v>
      </c>
      <c r="AF80" s="39">
        <f t="shared" si="51"/>
        <v>0</v>
      </c>
      <c r="AG80" s="39">
        <f t="shared" si="52"/>
        <v>0</v>
      </c>
      <c r="AH80" s="37">
        <f t="shared" si="2"/>
        <v>44228</v>
      </c>
      <c r="AI80" s="38">
        <f t="shared" si="53"/>
        <v>0</v>
      </c>
      <c r="AJ80" s="39">
        <f t="shared" si="54"/>
        <v>0</v>
      </c>
      <c r="AK80" s="39">
        <f t="shared" si="55"/>
        <v>0</v>
      </c>
      <c r="AL80" s="37">
        <f t="shared" si="4"/>
        <v>44256</v>
      </c>
      <c r="AM80" s="38">
        <f t="shared" si="56"/>
        <v>0</v>
      </c>
      <c r="AN80" s="39">
        <f t="shared" si="57"/>
        <v>0</v>
      </c>
      <c r="AO80" s="39">
        <f t="shared" si="58"/>
        <v>0</v>
      </c>
      <c r="AP80" s="37">
        <f t="shared" si="6"/>
        <v>44287</v>
      </c>
      <c r="AQ80" s="38">
        <f t="shared" si="59"/>
        <v>0</v>
      </c>
      <c r="AR80" s="39">
        <f t="shared" si="60"/>
        <v>0</v>
      </c>
      <c r="AS80" s="39">
        <f t="shared" si="61"/>
        <v>0</v>
      </c>
      <c r="AT80" s="37">
        <f t="shared" si="8"/>
        <v>44317</v>
      </c>
      <c r="AU80" s="38">
        <f t="shared" si="62"/>
        <v>0</v>
      </c>
      <c r="AV80" s="39">
        <f t="shared" si="63"/>
        <v>0</v>
      </c>
      <c r="AW80" s="39">
        <f t="shared" si="64"/>
        <v>0</v>
      </c>
      <c r="AX80" s="37">
        <f t="shared" si="10"/>
        <v>44348</v>
      </c>
      <c r="AY80" s="38">
        <f t="shared" si="65"/>
        <v>0</v>
      </c>
      <c r="AZ80" s="39">
        <f t="shared" si="66"/>
        <v>0</v>
      </c>
      <c r="BA80" s="39">
        <f t="shared" si="67"/>
        <v>0</v>
      </c>
      <c r="BB80" s="37">
        <f t="shared" si="13"/>
        <v>44378</v>
      </c>
      <c r="BC80" s="38">
        <f t="shared" si="68"/>
        <v>0</v>
      </c>
      <c r="BD80" s="39">
        <f t="shared" si="69"/>
        <v>0</v>
      </c>
      <c r="BE80" s="39">
        <f t="shared" si="70"/>
        <v>0</v>
      </c>
      <c r="BF80" s="37">
        <f t="shared" si="16"/>
        <v>44409</v>
      </c>
      <c r="BG80" s="38">
        <f t="shared" si="71"/>
        <v>0</v>
      </c>
      <c r="BH80" s="39">
        <f t="shared" si="72"/>
        <v>0</v>
      </c>
      <c r="BI80" s="39">
        <f t="shared" si="73"/>
        <v>0</v>
      </c>
      <c r="BJ80" s="37">
        <f t="shared" si="19"/>
        <v>44440</v>
      </c>
      <c r="BK80" s="38">
        <f t="shared" si="74"/>
        <v>0</v>
      </c>
      <c r="BL80" s="39">
        <f t="shared" si="75"/>
        <v>0</v>
      </c>
      <c r="BM80" s="39">
        <f t="shared" si="76"/>
        <v>0</v>
      </c>
      <c r="BN80" s="37">
        <f t="shared" si="22"/>
        <v>44470</v>
      </c>
      <c r="BO80" s="38">
        <f t="shared" si="77"/>
        <v>0</v>
      </c>
      <c r="BP80" s="39">
        <f t="shared" si="78"/>
        <v>0</v>
      </c>
      <c r="BQ80" s="39">
        <f t="shared" si="79"/>
        <v>0</v>
      </c>
      <c r="BR80" s="37">
        <f t="shared" si="25"/>
        <v>44501</v>
      </c>
      <c r="BS80" s="38">
        <f t="shared" si="80"/>
        <v>0</v>
      </c>
      <c r="BT80" s="39">
        <f t="shared" si="81"/>
        <v>0</v>
      </c>
      <c r="BU80" s="39">
        <f t="shared" si="82"/>
        <v>0</v>
      </c>
      <c r="BV80" s="37">
        <f t="shared" si="28"/>
        <v>44531</v>
      </c>
      <c r="BW80" s="38">
        <f t="shared" si="83"/>
        <v>0</v>
      </c>
      <c r="BX80" s="39">
        <f t="shared" si="84"/>
        <v>0</v>
      </c>
      <c r="BY80" s="39">
        <f t="shared" si="85"/>
        <v>0</v>
      </c>
      <c r="BZ80" s="24"/>
      <c r="CA80" s="24"/>
      <c r="CB80" s="24"/>
      <c r="CC80" s="24"/>
      <c r="CD80" s="24"/>
      <c r="CE80" s="24"/>
      <c r="CF80" s="24"/>
      <c r="CG80" s="24"/>
      <c r="CH80" s="24"/>
      <c r="CI80" s="24"/>
      <c r="CJ80" s="24"/>
      <c r="CK80" s="24"/>
    </row>
    <row r="81" spans="1:89" outlineLevel="1" x14ac:dyDescent="0.25">
      <c r="A81" s="4">
        <v>62</v>
      </c>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37">
        <f t="shared" si="0"/>
        <v>44197</v>
      </c>
      <c r="AE81" s="57">
        <f t="shared" si="50"/>
        <v>0</v>
      </c>
      <c r="AF81" s="39">
        <f t="shared" si="51"/>
        <v>0</v>
      </c>
      <c r="AG81" s="39">
        <f t="shared" si="52"/>
        <v>0</v>
      </c>
      <c r="AH81" s="37">
        <f t="shared" si="2"/>
        <v>44228</v>
      </c>
      <c r="AI81" s="38">
        <f t="shared" si="53"/>
        <v>0</v>
      </c>
      <c r="AJ81" s="39">
        <f t="shared" si="54"/>
        <v>0</v>
      </c>
      <c r="AK81" s="39">
        <f t="shared" si="55"/>
        <v>0</v>
      </c>
      <c r="AL81" s="37">
        <f t="shared" si="4"/>
        <v>44256</v>
      </c>
      <c r="AM81" s="38">
        <f t="shared" si="56"/>
        <v>0</v>
      </c>
      <c r="AN81" s="39">
        <f t="shared" si="57"/>
        <v>0</v>
      </c>
      <c r="AO81" s="39">
        <f t="shared" si="58"/>
        <v>0</v>
      </c>
      <c r="AP81" s="37">
        <f t="shared" si="6"/>
        <v>44287</v>
      </c>
      <c r="AQ81" s="38">
        <f t="shared" si="59"/>
        <v>0</v>
      </c>
      <c r="AR81" s="39">
        <f t="shared" si="60"/>
        <v>0</v>
      </c>
      <c r="AS81" s="39">
        <f t="shared" si="61"/>
        <v>0</v>
      </c>
      <c r="AT81" s="37">
        <f t="shared" si="8"/>
        <v>44317</v>
      </c>
      <c r="AU81" s="38">
        <f t="shared" si="62"/>
        <v>0</v>
      </c>
      <c r="AV81" s="39">
        <f t="shared" si="63"/>
        <v>0</v>
      </c>
      <c r="AW81" s="39">
        <f t="shared" si="64"/>
        <v>0</v>
      </c>
      <c r="AX81" s="37">
        <f t="shared" si="10"/>
        <v>44348</v>
      </c>
      <c r="AY81" s="38">
        <f t="shared" si="65"/>
        <v>0</v>
      </c>
      <c r="AZ81" s="39">
        <f t="shared" si="66"/>
        <v>0</v>
      </c>
      <c r="BA81" s="39">
        <f t="shared" si="67"/>
        <v>0</v>
      </c>
      <c r="BB81" s="37">
        <f t="shared" si="13"/>
        <v>44378</v>
      </c>
      <c r="BC81" s="38">
        <f t="shared" si="68"/>
        <v>0</v>
      </c>
      <c r="BD81" s="39">
        <f t="shared" si="69"/>
        <v>0</v>
      </c>
      <c r="BE81" s="39">
        <f t="shared" si="70"/>
        <v>0</v>
      </c>
      <c r="BF81" s="37">
        <f t="shared" si="16"/>
        <v>44409</v>
      </c>
      <c r="BG81" s="38">
        <f t="shared" si="71"/>
        <v>0</v>
      </c>
      <c r="BH81" s="39">
        <f t="shared" si="72"/>
        <v>0</v>
      </c>
      <c r="BI81" s="39">
        <f t="shared" si="73"/>
        <v>0</v>
      </c>
      <c r="BJ81" s="37">
        <f t="shared" si="19"/>
        <v>44440</v>
      </c>
      <c r="BK81" s="38">
        <f t="shared" si="74"/>
        <v>0</v>
      </c>
      <c r="BL81" s="39">
        <f t="shared" si="75"/>
        <v>0</v>
      </c>
      <c r="BM81" s="39">
        <f t="shared" si="76"/>
        <v>0</v>
      </c>
      <c r="BN81" s="37">
        <f t="shared" si="22"/>
        <v>44470</v>
      </c>
      <c r="BO81" s="38">
        <f t="shared" si="77"/>
        <v>0</v>
      </c>
      <c r="BP81" s="39">
        <f t="shared" si="78"/>
        <v>0</v>
      </c>
      <c r="BQ81" s="39">
        <f t="shared" si="79"/>
        <v>0</v>
      </c>
      <c r="BR81" s="37">
        <f t="shared" si="25"/>
        <v>44501</v>
      </c>
      <c r="BS81" s="38">
        <f t="shared" si="80"/>
        <v>0</v>
      </c>
      <c r="BT81" s="39">
        <f t="shared" si="81"/>
        <v>0</v>
      </c>
      <c r="BU81" s="39">
        <f t="shared" si="82"/>
        <v>0</v>
      </c>
      <c r="BV81" s="37">
        <f t="shared" si="28"/>
        <v>44531</v>
      </c>
      <c r="BW81" s="38">
        <f t="shared" si="83"/>
        <v>0</v>
      </c>
      <c r="BX81" s="39">
        <f t="shared" si="84"/>
        <v>0</v>
      </c>
      <c r="BY81" s="39">
        <f t="shared" si="85"/>
        <v>0</v>
      </c>
      <c r="BZ81" s="24"/>
      <c r="CA81" s="24"/>
      <c r="CB81" s="24"/>
      <c r="CC81" s="24"/>
      <c r="CD81" s="24"/>
      <c r="CE81" s="24"/>
      <c r="CF81" s="24"/>
      <c r="CG81" s="24"/>
      <c r="CH81" s="24"/>
      <c r="CI81" s="24"/>
      <c r="CJ81" s="24"/>
      <c r="CK81" s="24"/>
    </row>
    <row r="82" spans="1:89" outlineLevel="1" x14ac:dyDescent="0.25">
      <c r="A82" s="4">
        <v>63</v>
      </c>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37">
        <f t="shared" si="0"/>
        <v>44197</v>
      </c>
      <c r="AE82" s="57">
        <f t="shared" si="50"/>
        <v>0</v>
      </c>
      <c r="AF82" s="39">
        <f t="shared" si="51"/>
        <v>0</v>
      </c>
      <c r="AG82" s="39">
        <f t="shared" si="52"/>
        <v>0</v>
      </c>
      <c r="AH82" s="37">
        <f t="shared" si="2"/>
        <v>44228</v>
      </c>
      <c r="AI82" s="38">
        <f t="shared" si="53"/>
        <v>0</v>
      </c>
      <c r="AJ82" s="39">
        <f t="shared" si="54"/>
        <v>0</v>
      </c>
      <c r="AK82" s="39">
        <f t="shared" si="55"/>
        <v>0</v>
      </c>
      <c r="AL82" s="37">
        <f t="shared" si="4"/>
        <v>44256</v>
      </c>
      <c r="AM82" s="38">
        <f t="shared" si="56"/>
        <v>0</v>
      </c>
      <c r="AN82" s="39">
        <f t="shared" si="57"/>
        <v>0</v>
      </c>
      <c r="AO82" s="39">
        <f t="shared" si="58"/>
        <v>0</v>
      </c>
      <c r="AP82" s="37">
        <f t="shared" si="6"/>
        <v>44287</v>
      </c>
      <c r="AQ82" s="38">
        <f t="shared" si="59"/>
        <v>0</v>
      </c>
      <c r="AR82" s="39">
        <f t="shared" si="60"/>
        <v>0</v>
      </c>
      <c r="AS82" s="39">
        <f t="shared" si="61"/>
        <v>0</v>
      </c>
      <c r="AT82" s="37">
        <f t="shared" si="8"/>
        <v>44317</v>
      </c>
      <c r="AU82" s="38">
        <f t="shared" si="62"/>
        <v>0</v>
      </c>
      <c r="AV82" s="39">
        <f t="shared" si="63"/>
        <v>0</v>
      </c>
      <c r="AW82" s="39">
        <f t="shared" si="64"/>
        <v>0</v>
      </c>
      <c r="AX82" s="37">
        <f t="shared" si="10"/>
        <v>44348</v>
      </c>
      <c r="AY82" s="38">
        <f t="shared" si="65"/>
        <v>0</v>
      </c>
      <c r="AZ82" s="39">
        <f t="shared" si="66"/>
        <v>0</v>
      </c>
      <c r="BA82" s="39">
        <f t="shared" si="67"/>
        <v>0</v>
      </c>
      <c r="BB82" s="37">
        <f t="shared" si="13"/>
        <v>44378</v>
      </c>
      <c r="BC82" s="38">
        <f t="shared" si="68"/>
        <v>0</v>
      </c>
      <c r="BD82" s="39">
        <f t="shared" si="69"/>
        <v>0</v>
      </c>
      <c r="BE82" s="39">
        <f t="shared" si="70"/>
        <v>0</v>
      </c>
      <c r="BF82" s="37">
        <f t="shared" si="16"/>
        <v>44409</v>
      </c>
      <c r="BG82" s="38">
        <f t="shared" si="71"/>
        <v>0</v>
      </c>
      <c r="BH82" s="39">
        <f t="shared" si="72"/>
        <v>0</v>
      </c>
      <c r="BI82" s="39">
        <f t="shared" si="73"/>
        <v>0</v>
      </c>
      <c r="BJ82" s="37">
        <f t="shared" si="19"/>
        <v>44440</v>
      </c>
      <c r="BK82" s="38">
        <f t="shared" si="74"/>
        <v>0</v>
      </c>
      <c r="BL82" s="39">
        <f t="shared" si="75"/>
        <v>0</v>
      </c>
      <c r="BM82" s="39">
        <f t="shared" si="76"/>
        <v>0</v>
      </c>
      <c r="BN82" s="37">
        <f t="shared" si="22"/>
        <v>44470</v>
      </c>
      <c r="BO82" s="38">
        <f t="shared" si="77"/>
        <v>0</v>
      </c>
      <c r="BP82" s="39">
        <f t="shared" si="78"/>
        <v>0</v>
      </c>
      <c r="BQ82" s="39">
        <f t="shared" si="79"/>
        <v>0</v>
      </c>
      <c r="BR82" s="37">
        <f t="shared" si="25"/>
        <v>44501</v>
      </c>
      <c r="BS82" s="38">
        <f t="shared" si="80"/>
        <v>0</v>
      </c>
      <c r="BT82" s="39">
        <f t="shared" si="81"/>
        <v>0</v>
      </c>
      <c r="BU82" s="39">
        <f t="shared" si="82"/>
        <v>0</v>
      </c>
      <c r="BV82" s="37">
        <f t="shared" si="28"/>
        <v>44531</v>
      </c>
      <c r="BW82" s="38">
        <f t="shared" si="83"/>
        <v>0</v>
      </c>
      <c r="BX82" s="39">
        <f t="shared" si="84"/>
        <v>0</v>
      </c>
      <c r="BY82" s="39">
        <f t="shared" si="85"/>
        <v>0</v>
      </c>
      <c r="BZ82" s="24"/>
      <c r="CA82" s="24"/>
      <c r="CB82" s="24"/>
      <c r="CC82" s="24"/>
      <c r="CD82" s="24"/>
      <c r="CE82" s="24"/>
      <c r="CF82" s="24"/>
      <c r="CG82" s="24"/>
      <c r="CH82" s="24"/>
      <c r="CI82" s="24"/>
      <c r="CJ82" s="24"/>
      <c r="CK82" s="24"/>
    </row>
    <row r="83" spans="1:89" outlineLevel="1" x14ac:dyDescent="0.25">
      <c r="A83" s="4">
        <v>64</v>
      </c>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37">
        <f t="shared" si="0"/>
        <v>44197</v>
      </c>
      <c r="AE83" s="57">
        <f t="shared" si="50"/>
        <v>0</v>
      </c>
      <c r="AF83" s="39">
        <f t="shared" si="51"/>
        <v>0</v>
      </c>
      <c r="AG83" s="39">
        <f t="shared" si="52"/>
        <v>0</v>
      </c>
      <c r="AH83" s="37">
        <f t="shared" si="2"/>
        <v>44228</v>
      </c>
      <c r="AI83" s="38">
        <f t="shared" si="53"/>
        <v>0</v>
      </c>
      <c r="AJ83" s="39">
        <f t="shared" si="54"/>
        <v>0</v>
      </c>
      <c r="AK83" s="39">
        <f t="shared" si="55"/>
        <v>0</v>
      </c>
      <c r="AL83" s="37">
        <f t="shared" si="4"/>
        <v>44256</v>
      </c>
      <c r="AM83" s="38">
        <f t="shared" si="56"/>
        <v>0</v>
      </c>
      <c r="AN83" s="39">
        <f t="shared" si="57"/>
        <v>0</v>
      </c>
      <c r="AO83" s="39">
        <f t="shared" si="58"/>
        <v>0</v>
      </c>
      <c r="AP83" s="37">
        <f t="shared" si="6"/>
        <v>44287</v>
      </c>
      <c r="AQ83" s="38">
        <f t="shared" si="59"/>
        <v>0</v>
      </c>
      <c r="AR83" s="39">
        <f t="shared" si="60"/>
        <v>0</v>
      </c>
      <c r="AS83" s="39">
        <f t="shared" si="61"/>
        <v>0</v>
      </c>
      <c r="AT83" s="37">
        <f t="shared" si="8"/>
        <v>44317</v>
      </c>
      <c r="AU83" s="38">
        <f t="shared" si="62"/>
        <v>0</v>
      </c>
      <c r="AV83" s="39">
        <f t="shared" si="63"/>
        <v>0</v>
      </c>
      <c r="AW83" s="39">
        <f t="shared" si="64"/>
        <v>0</v>
      </c>
      <c r="AX83" s="37">
        <f t="shared" si="10"/>
        <v>44348</v>
      </c>
      <c r="AY83" s="38">
        <f t="shared" si="65"/>
        <v>0</v>
      </c>
      <c r="AZ83" s="39">
        <f t="shared" si="66"/>
        <v>0</v>
      </c>
      <c r="BA83" s="39">
        <f t="shared" si="67"/>
        <v>0</v>
      </c>
      <c r="BB83" s="37">
        <f t="shared" si="13"/>
        <v>44378</v>
      </c>
      <c r="BC83" s="38">
        <f t="shared" si="68"/>
        <v>0</v>
      </c>
      <c r="BD83" s="39">
        <f t="shared" si="69"/>
        <v>0</v>
      </c>
      <c r="BE83" s="39">
        <f t="shared" si="70"/>
        <v>0</v>
      </c>
      <c r="BF83" s="37">
        <f t="shared" si="16"/>
        <v>44409</v>
      </c>
      <c r="BG83" s="38">
        <f t="shared" si="71"/>
        <v>0</v>
      </c>
      <c r="BH83" s="39">
        <f t="shared" si="72"/>
        <v>0</v>
      </c>
      <c r="BI83" s="39">
        <f t="shared" si="73"/>
        <v>0</v>
      </c>
      <c r="BJ83" s="37">
        <f t="shared" si="19"/>
        <v>44440</v>
      </c>
      <c r="BK83" s="38">
        <f t="shared" si="74"/>
        <v>0</v>
      </c>
      <c r="BL83" s="39">
        <f t="shared" si="75"/>
        <v>0</v>
      </c>
      <c r="BM83" s="39">
        <f t="shared" si="76"/>
        <v>0</v>
      </c>
      <c r="BN83" s="37">
        <f t="shared" si="22"/>
        <v>44470</v>
      </c>
      <c r="BO83" s="38">
        <f t="shared" si="77"/>
        <v>0</v>
      </c>
      <c r="BP83" s="39">
        <f t="shared" si="78"/>
        <v>0</v>
      </c>
      <c r="BQ83" s="39">
        <f t="shared" si="79"/>
        <v>0</v>
      </c>
      <c r="BR83" s="37">
        <f t="shared" si="25"/>
        <v>44501</v>
      </c>
      <c r="BS83" s="38">
        <f t="shared" si="80"/>
        <v>0</v>
      </c>
      <c r="BT83" s="39">
        <f t="shared" si="81"/>
        <v>0</v>
      </c>
      <c r="BU83" s="39">
        <f t="shared" si="82"/>
        <v>0</v>
      </c>
      <c r="BV83" s="37">
        <f t="shared" si="28"/>
        <v>44531</v>
      </c>
      <c r="BW83" s="38">
        <f t="shared" si="83"/>
        <v>0</v>
      </c>
      <c r="BX83" s="39">
        <f t="shared" si="84"/>
        <v>0</v>
      </c>
      <c r="BY83" s="39">
        <f t="shared" si="85"/>
        <v>0</v>
      </c>
      <c r="BZ83" s="24"/>
      <c r="CA83" s="24"/>
      <c r="CB83" s="24"/>
      <c r="CC83" s="24"/>
      <c r="CD83" s="24"/>
      <c r="CE83" s="24"/>
      <c r="CF83" s="24"/>
      <c r="CG83" s="24"/>
      <c r="CH83" s="24"/>
      <c r="CI83" s="24"/>
      <c r="CJ83" s="24"/>
      <c r="CK83" s="24"/>
    </row>
    <row r="84" spans="1:89" outlineLevel="1" x14ac:dyDescent="0.25">
      <c r="A84" s="4">
        <v>65</v>
      </c>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37">
        <f t="shared" ref="AD84:AD119" si="86">_xlfn.DAYS(AD$17,$D84)</f>
        <v>44197</v>
      </c>
      <c r="AE84" s="57">
        <f t="shared" si="50"/>
        <v>0</v>
      </c>
      <c r="AF84" s="39">
        <f t="shared" si="51"/>
        <v>0</v>
      </c>
      <c r="AG84" s="39">
        <f t="shared" si="52"/>
        <v>0</v>
      </c>
      <c r="AH84" s="37">
        <f t="shared" ref="AH84:AH119" si="87">_xlfn.DAYS(AH$17,$D84)</f>
        <v>44228</v>
      </c>
      <c r="AI84" s="38">
        <f t="shared" si="53"/>
        <v>0</v>
      </c>
      <c r="AJ84" s="39">
        <f t="shared" si="54"/>
        <v>0</v>
      </c>
      <c r="AK84" s="39">
        <f t="shared" si="55"/>
        <v>0</v>
      </c>
      <c r="AL84" s="37">
        <f t="shared" ref="AL84:AL119" si="88">_xlfn.DAYS(AL$17,$D84)</f>
        <v>44256</v>
      </c>
      <c r="AM84" s="38">
        <f t="shared" si="56"/>
        <v>0</v>
      </c>
      <c r="AN84" s="39">
        <f t="shared" si="57"/>
        <v>0</v>
      </c>
      <c r="AO84" s="39">
        <f t="shared" si="58"/>
        <v>0</v>
      </c>
      <c r="AP84" s="37">
        <f t="shared" ref="AP84:AP119" si="89">_xlfn.DAYS(AP$17,$D84)</f>
        <v>44287</v>
      </c>
      <c r="AQ84" s="38">
        <f t="shared" si="59"/>
        <v>0</v>
      </c>
      <c r="AR84" s="39">
        <f t="shared" si="60"/>
        <v>0</v>
      </c>
      <c r="AS84" s="39">
        <f t="shared" si="61"/>
        <v>0</v>
      </c>
      <c r="AT84" s="37">
        <f t="shared" ref="AT84:AT119" si="90">_xlfn.DAYS(AT$17,$D84)</f>
        <v>44317</v>
      </c>
      <c r="AU84" s="38">
        <f t="shared" si="62"/>
        <v>0</v>
      </c>
      <c r="AV84" s="39">
        <f t="shared" si="63"/>
        <v>0</v>
      </c>
      <c r="AW84" s="39">
        <f t="shared" si="64"/>
        <v>0</v>
      </c>
      <c r="AX84" s="37">
        <f t="shared" ref="AX84:AX119" si="91">_xlfn.DAYS(AX$17,$D84)</f>
        <v>44348</v>
      </c>
      <c r="AY84" s="38">
        <f t="shared" si="65"/>
        <v>0</v>
      </c>
      <c r="AZ84" s="39">
        <f t="shared" si="66"/>
        <v>0</v>
      </c>
      <c r="BA84" s="39">
        <f t="shared" si="67"/>
        <v>0</v>
      </c>
      <c r="BB84" s="37">
        <f t="shared" ref="BB84:BB119" si="92">_xlfn.DAYS(BB$17,$D84)</f>
        <v>44378</v>
      </c>
      <c r="BC84" s="38">
        <f t="shared" si="68"/>
        <v>0</v>
      </c>
      <c r="BD84" s="39">
        <f t="shared" si="69"/>
        <v>0</v>
      </c>
      <c r="BE84" s="39">
        <f t="shared" si="70"/>
        <v>0</v>
      </c>
      <c r="BF84" s="37">
        <f t="shared" ref="BF84:BF119" si="93">_xlfn.DAYS(BF$17,$D84)</f>
        <v>44409</v>
      </c>
      <c r="BG84" s="38">
        <f t="shared" si="71"/>
        <v>0</v>
      </c>
      <c r="BH84" s="39">
        <f t="shared" si="72"/>
        <v>0</v>
      </c>
      <c r="BI84" s="39">
        <f t="shared" si="73"/>
        <v>0</v>
      </c>
      <c r="BJ84" s="37">
        <f t="shared" ref="BJ84:BJ119" si="94">_xlfn.DAYS(BJ$17,$D84)</f>
        <v>44440</v>
      </c>
      <c r="BK84" s="38">
        <f t="shared" si="74"/>
        <v>0</v>
      </c>
      <c r="BL84" s="39">
        <f t="shared" si="75"/>
        <v>0</v>
      </c>
      <c r="BM84" s="39">
        <f t="shared" si="76"/>
        <v>0</v>
      </c>
      <c r="BN84" s="37">
        <f t="shared" ref="BN84:BN119" si="95">_xlfn.DAYS(BN$17,$D84)</f>
        <v>44470</v>
      </c>
      <c r="BO84" s="38">
        <f t="shared" si="77"/>
        <v>0</v>
      </c>
      <c r="BP84" s="39">
        <f t="shared" si="78"/>
        <v>0</v>
      </c>
      <c r="BQ84" s="39">
        <f t="shared" si="79"/>
        <v>0</v>
      </c>
      <c r="BR84" s="37">
        <f t="shared" ref="BR84:BR119" si="96">_xlfn.DAYS(BR$17,$D84)</f>
        <v>44501</v>
      </c>
      <c r="BS84" s="38">
        <f t="shared" si="80"/>
        <v>0</v>
      </c>
      <c r="BT84" s="39">
        <f t="shared" si="81"/>
        <v>0</v>
      </c>
      <c r="BU84" s="39">
        <f t="shared" si="82"/>
        <v>0</v>
      </c>
      <c r="BV84" s="37">
        <f t="shared" ref="BV84:BV119" si="97">_xlfn.DAYS(BV$17,$D84)</f>
        <v>44531</v>
      </c>
      <c r="BW84" s="38">
        <f t="shared" si="83"/>
        <v>0</v>
      </c>
      <c r="BX84" s="39">
        <f t="shared" si="84"/>
        <v>0</v>
      </c>
      <c r="BY84" s="39">
        <f t="shared" si="85"/>
        <v>0</v>
      </c>
      <c r="BZ84" s="24"/>
      <c r="CA84" s="24"/>
      <c r="CB84" s="24"/>
      <c r="CC84" s="24"/>
      <c r="CD84" s="24"/>
      <c r="CE84" s="24"/>
      <c r="CF84" s="24"/>
      <c r="CG84" s="24"/>
      <c r="CH84" s="24"/>
      <c r="CI84" s="24"/>
      <c r="CJ84" s="24"/>
      <c r="CK84" s="24"/>
    </row>
    <row r="85" spans="1:89" outlineLevel="1" x14ac:dyDescent="0.25">
      <c r="A85" s="4">
        <v>66</v>
      </c>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37">
        <f t="shared" si="86"/>
        <v>44197</v>
      </c>
      <c r="AE85" s="57">
        <f t="shared" ref="AE85:AE119" si="98">IF($E85="Yes",0,IF(OR(AD85&lt;0,AD85&gt;180),0,IF(F85&lt;=2000,10%*F85,IF(AND(F85&gt;2000,F85&lt;=3000),200,IF(AND(F85&gt;3000,F85&lt;=4000),800-0.2*F85,0)))))</f>
        <v>0</v>
      </c>
      <c r="AF85" s="39">
        <f t="shared" ref="AF85:AF119" si="99">IF(F85&lt;=2000,0.2*F85,IF(AND(F85&gt;2000,F85&lt;=3000),400,IF(AND(F85&gt;3000,F85&lt;=4000),1600-0.4*F85,0)))</f>
        <v>0</v>
      </c>
      <c r="AG85" s="39">
        <f t="shared" ref="AG85:AG119" si="100">AE85+AF85</f>
        <v>0</v>
      </c>
      <c r="AH85" s="37">
        <f t="shared" si="87"/>
        <v>44228</v>
      </c>
      <c r="AI85" s="38">
        <f t="shared" ref="AI85:AI119" si="101">IF($E85="Yes",0,IF(OR(AH85&lt;0,AH85&gt;180),0,IF(G85&lt;=2000,10%*G85,IF(AND(G85&gt;2000,G85&lt;=3000),200,IF(AND(G85&gt;3000,G85&lt;=4000),800-0.2*G85,0)))))</f>
        <v>0</v>
      </c>
      <c r="AJ85" s="39">
        <f t="shared" ref="AJ85:AJ119" si="102">IF(G85&lt;=2000,0.2*G85,IF(AND(G85&gt;2000,G85&lt;=3000),400,IF(AND(G85&gt;3000,G85&lt;=4000),1600-0.4*G85,0)))</f>
        <v>0</v>
      </c>
      <c r="AK85" s="39">
        <f t="shared" ref="AK85:AK119" si="103">AI85+AJ85</f>
        <v>0</v>
      </c>
      <c r="AL85" s="37">
        <f t="shared" si="88"/>
        <v>44256</v>
      </c>
      <c r="AM85" s="38">
        <f t="shared" ref="AM85:AM119" si="104">IF($E85="Yes",0,IF(OR(AL85&lt;0,AL85&gt;180),0,IF(H85&lt;=2000,10%*H85,IF(AND(H85&gt;2000,H85&lt;=3000),200,IF(AND(H85&gt;3000,H85&lt;=4000),800-0.2*H85,0)))))</f>
        <v>0</v>
      </c>
      <c r="AN85" s="39">
        <f t="shared" ref="AN85:AN119" si="105">IF(H85&lt;=2000,0.2*H85,IF(AND(H85&gt;2000,H85&lt;=3000),400,IF(AND(H85&gt;3000,H85&lt;=4000),1600-0.4*H85,0)))</f>
        <v>0</v>
      </c>
      <c r="AO85" s="39">
        <f t="shared" ref="AO85:AO119" si="106">AM85+AN85</f>
        <v>0</v>
      </c>
      <c r="AP85" s="37">
        <f t="shared" si="89"/>
        <v>44287</v>
      </c>
      <c r="AQ85" s="38">
        <f t="shared" ref="AQ85:AQ119" si="107">IF($E85="Yes",0,IF(OR(AP85&lt;0,AP85&gt;180),0,IF(I85&lt;=2000,10%*I85,IF(AND(I85&gt;2000,I85&lt;=3000),200,IF(AND(I85&gt;3000,I85&lt;=4000),800-0.2*I85,0)))))</f>
        <v>0</v>
      </c>
      <c r="AR85" s="39">
        <f t="shared" ref="AR85:AR119" si="108">IF(I85&lt;=2000,0.2*I85,IF(AND(I85&gt;2000,I85&lt;=3000),400,IF(AND(I85&gt;3000,I85&lt;=4000),1600-0.4*I85,0)))</f>
        <v>0</v>
      </c>
      <c r="AS85" s="39">
        <f t="shared" ref="AS85:AS119" si="109">AQ85+AR85</f>
        <v>0</v>
      </c>
      <c r="AT85" s="37">
        <f t="shared" si="90"/>
        <v>44317</v>
      </c>
      <c r="AU85" s="38">
        <f t="shared" ref="AU85:AU119" si="110">IF($E85="Yes",0,IF(OR(AT85&lt;0,AT85&gt;180),0,IF(J85&lt;=2000,10%*J85,IF(AND(J85&gt;2000,J85&lt;=3000),200,IF(AND(J85&gt;3000,J85&lt;=4000),800-0.2*J85,0)))))</f>
        <v>0</v>
      </c>
      <c r="AV85" s="39">
        <f t="shared" ref="AV85:AV119" si="111">IF(J85&lt;=2000,0.2*J85,IF(AND(J85&gt;2000,J85&lt;=3000),400,IF(AND(J85&gt;3000,J85&lt;=4000),1600-0.4*J85,0)))</f>
        <v>0</v>
      </c>
      <c r="AW85" s="39">
        <f t="shared" ref="AW85:AW119" si="112">AU85+AV85</f>
        <v>0</v>
      </c>
      <c r="AX85" s="37">
        <f t="shared" si="91"/>
        <v>44348</v>
      </c>
      <c r="AY85" s="38">
        <f t="shared" ref="AY85:AY119" si="113">IF($E85="Yes",0,IF(OR(AX85&lt;0,AX85&gt;183),0,IF(K85&lt;=2000,10%*K85,IF(AND(K85&gt;2000,K85&lt;=3000),200,IF(AND(K85&gt;3000,K85&lt;=4000),800-0.2*K85,0)))))</f>
        <v>0</v>
      </c>
      <c r="AZ85" s="39">
        <f t="shared" ref="AZ85:AZ119" si="114">IF(K85&lt;=2000,0.2*K85,IF(AND(K85&gt;2000,K85&lt;=3000),400,IF(AND(K85&gt;3000,K85&lt;=4000),1600-0.4*K85,0)))</f>
        <v>0</v>
      </c>
      <c r="BA85" s="39">
        <f t="shared" ref="BA85:BA119" si="115">AY85+AZ85</f>
        <v>0</v>
      </c>
      <c r="BB85" s="37">
        <f t="shared" si="92"/>
        <v>44378</v>
      </c>
      <c r="BC85" s="38">
        <f t="shared" ref="BC85:BC119" si="116">IF($E85="Yes",0,IF(OR(BB85&lt;0,BB85&gt;180),0,IF(L85&lt;=2000,10%*L85,IF(AND(L85&gt;2000,L85&lt;=3000),200,IF(AND(L85&gt;3000,L85&lt;=4000),800-0.2*L85,0)))))</f>
        <v>0</v>
      </c>
      <c r="BD85" s="39">
        <f t="shared" ref="BD85:BD119" si="117">IF(L85&lt;=2000,0.2*L85,IF(AND(L85&gt;2000,L85&lt;=3000),400,IF(AND(L85&gt;3000,L85&lt;=4000),1600-0.4*L85,0)))</f>
        <v>0</v>
      </c>
      <c r="BE85" s="39">
        <f t="shared" ref="BE85:BE119" si="118">BC85+BD85</f>
        <v>0</v>
      </c>
      <c r="BF85" s="37">
        <f t="shared" si="93"/>
        <v>44409</v>
      </c>
      <c r="BG85" s="38">
        <f t="shared" ref="BG85:BG119" si="119">IF($E85="Yes",0,IF(OR(BF85&lt;0,BF85&gt;180),0,IF(M85&lt;=2000,10%*M85,IF(AND(M85&gt;2000,M85&lt;=3000),200,IF(AND(M85&gt;3000,M85&lt;=4000),800-0.2*M85,0)))))</f>
        <v>0</v>
      </c>
      <c r="BH85" s="39">
        <f t="shared" ref="BH85:BH119" si="120">IF(M85&lt;=2000,0.2*M85,IF(AND(M85&gt;2000,M85&lt;=3000),400,IF(AND(M85&gt;3000,M85&lt;=4000),1600-0.4*M85,0)))</f>
        <v>0</v>
      </c>
      <c r="BI85" s="39">
        <f t="shared" ref="BI85:BI119" si="121">BG85+BH85</f>
        <v>0</v>
      </c>
      <c r="BJ85" s="37">
        <f t="shared" si="94"/>
        <v>44440</v>
      </c>
      <c r="BK85" s="38">
        <f t="shared" ref="BK85:BK119" si="122">IF($E85="Yes",0,IF(OR(BJ85&lt;0,BJ85&gt;180),0,IF(N85&lt;=2000,10%*N85,IF(AND(N85&gt;2000,N85&lt;=3000),200,IF(AND(N85&gt;3000,N85&lt;=4000),800-0.2*N85,0)))))</f>
        <v>0</v>
      </c>
      <c r="BL85" s="39">
        <f t="shared" ref="BL85:BL119" si="123">IF(N85&lt;=2000,0.2*N85,IF(AND(N85&gt;2000,N85&lt;=3000),400,IF(AND(N85&gt;3000,N85&lt;=4000),1600-0.4*N85,0)))</f>
        <v>0</v>
      </c>
      <c r="BM85" s="39">
        <f t="shared" ref="BM85:BM119" si="124">BK85+BL85</f>
        <v>0</v>
      </c>
      <c r="BN85" s="37">
        <f t="shared" si="95"/>
        <v>44470</v>
      </c>
      <c r="BO85" s="38">
        <f t="shared" ref="BO85:BO119" si="125">IF($E85="Yes",0,IF(OR(BN85&lt;0,BN85&gt;180),0,IF(O85&lt;=2000,10%*O85,IF(AND(O85&gt;2000,O85&lt;=3000),200,IF(AND(O85&gt;3000,O85&lt;=4000),800-0.2*O85,0)))))</f>
        <v>0</v>
      </c>
      <c r="BP85" s="39">
        <f t="shared" ref="BP85:BP119" si="126">IF(O85&lt;=2000,0.2*O85,IF(AND(O85&gt;2000,O85&lt;=3000),400,IF(AND(O85&gt;3000,O85&lt;=4000),1600-0.4*O85,0)))</f>
        <v>0</v>
      </c>
      <c r="BQ85" s="39">
        <f t="shared" ref="BQ85:BQ119" si="127">BO85+BP85</f>
        <v>0</v>
      </c>
      <c r="BR85" s="37">
        <f t="shared" si="96"/>
        <v>44501</v>
      </c>
      <c r="BS85" s="38">
        <f t="shared" ref="BS85:BS119" si="128">IF($E85="Yes",0,IF(OR(BR85&lt;0,BR85&gt;180),0,IF(P85&lt;=2000,10%*P85,IF(AND(P85&gt;2000,P85&lt;=3000),200,IF(AND(P85&gt;3000,P85&lt;=4000),800-0.2*P85,0)))))</f>
        <v>0</v>
      </c>
      <c r="BT85" s="39">
        <f t="shared" ref="BT85:BT119" si="129">IF(P85&lt;=2000,0.2*P85,IF(AND(P85&gt;2000,P85&lt;=3000),400,IF(AND(P85&gt;3000,P85&lt;=4000),1600-0.4*P85,0)))</f>
        <v>0</v>
      </c>
      <c r="BU85" s="39">
        <f t="shared" ref="BU85:BU119" si="130">BS85+BT85</f>
        <v>0</v>
      </c>
      <c r="BV85" s="37">
        <f t="shared" si="97"/>
        <v>44531</v>
      </c>
      <c r="BW85" s="38">
        <f t="shared" ref="BW85:BW119" si="131">IF($E85="Yes",0,IF(OR(BV85&lt;0,BV85&gt;180),0,IF(Q85&lt;=2000,10%*Q85,IF(AND(Q85&gt;2000,Q85&lt;=3000),200,IF(AND(Q85&gt;3000,Q85&lt;=4000),800-0.2*Q85,0)))))</f>
        <v>0</v>
      </c>
      <c r="BX85" s="39">
        <f t="shared" ref="BX85:BX119" si="132">IF(Q85&lt;=2000,0.2*Q85,IF(AND(Q85&gt;2000,Q85&lt;=3000),400,IF(AND(Q85&gt;3000,Q85&lt;=4000),1600-0.4*Q85,0)))</f>
        <v>0</v>
      </c>
      <c r="BY85" s="39">
        <f t="shared" ref="BY85:BY119" si="133">BW85+BX85</f>
        <v>0</v>
      </c>
      <c r="BZ85" s="24"/>
      <c r="CA85" s="24"/>
      <c r="CB85" s="24"/>
      <c r="CC85" s="24"/>
      <c r="CD85" s="24"/>
      <c r="CE85" s="24"/>
      <c r="CF85" s="24"/>
      <c r="CG85" s="24"/>
      <c r="CH85" s="24"/>
      <c r="CI85" s="24"/>
      <c r="CJ85" s="24"/>
      <c r="CK85" s="24"/>
    </row>
    <row r="86" spans="1:89" outlineLevel="1" x14ac:dyDescent="0.25">
      <c r="A86" s="4">
        <v>67</v>
      </c>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37">
        <f t="shared" si="86"/>
        <v>44197</v>
      </c>
      <c r="AE86" s="57">
        <f t="shared" si="98"/>
        <v>0</v>
      </c>
      <c r="AF86" s="39">
        <f t="shared" si="99"/>
        <v>0</v>
      </c>
      <c r="AG86" s="39">
        <f t="shared" si="100"/>
        <v>0</v>
      </c>
      <c r="AH86" s="37">
        <f t="shared" si="87"/>
        <v>44228</v>
      </c>
      <c r="AI86" s="38">
        <f t="shared" si="101"/>
        <v>0</v>
      </c>
      <c r="AJ86" s="39">
        <f t="shared" si="102"/>
        <v>0</v>
      </c>
      <c r="AK86" s="39">
        <f t="shared" si="103"/>
        <v>0</v>
      </c>
      <c r="AL86" s="37">
        <f t="shared" si="88"/>
        <v>44256</v>
      </c>
      <c r="AM86" s="38">
        <f t="shared" si="104"/>
        <v>0</v>
      </c>
      <c r="AN86" s="39">
        <f t="shared" si="105"/>
        <v>0</v>
      </c>
      <c r="AO86" s="39">
        <f t="shared" si="106"/>
        <v>0</v>
      </c>
      <c r="AP86" s="37">
        <f t="shared" si="89"/>
        <v>44287</v>
      </c>
      <c r="AQ86" s="38">
        <f t="shared" si="107"/>
        <v>0</v>
      </c>
      <c r="AR86" s="39">
        <f t="shared" si="108"/>
        <v>0</v>
      </c>
      <c r="AS86" s="39">
        <f t="shared" si="109"/>
        <v>0</v>
      </c>
      <c r="AT86" s="37">
        <f t="shared" si="90"/>
        <v>44317</v>
      </c>
      <c r="AU86" s="38">
        <f t="shared" si="110"/>
        <v>0</v>
      </c>
      <c r="AV86" s="39">
        <f t="shared" si="111"/>
        <v>0</v>
      </c>
      <c r="AW86" s="39">
        <f t="shared" si="112"/>
        <v>0</v>
      </c>
      <c r="AX86" s="37">
        <f t="shared" si="91"/>
        <v>44348</v>
      </c>
      <c r="AY86" s="38">
        <f t="shared" si="113"/>
        <v>0</v>
      </c>
      <c r="AZ86" s="39">
        <f t="shared" si="114"/>
        <v>0</v>
      </c>
      <c r="BA86" s="39">
        <f t="shared" si="115"/>
        <v>0</v>
      </c>
      <c r="BB86" s="37">
        <f t="shared" si="92"/>
        <v>44378</v>
      </c>
      <c r="BC86" s="38">
        <f t="shared" si="116"/>
        <v>0</v>
      </c>
      <c r="BD86" s="39">
        <f t="shared" si="117"/>
        <v>0</v>
      </c>
      <c r="BE86" s="39">
        <f t="shared" si="118"/>
        <v>0</v>
      </c>
      <c r="BF86" s="37">
        <f t="shared" si="93"/>
        <v>44409</v>
      </c>
      <c r="BG86" s="38">
        <f t="shared" si="119"/>
        <v>0</v>
      </c>
      <c r="BH86" s="39">
        <f t="shared" si="120"/>
        <v>0</v>
      </c>
      <c r="BI86" s="39">
        <f t="shared" si="121"/>
        <v>0</v>
      </c>
      <c r="BJ86" s="37">
        <f t="shared" si="94"/>
        <v>44440</v>
      </c>
      <c r="BK86" s="38">
        <f t="shared" si="122"/>
        <v>0</v>
      </c>
      <c r="BL86" s="39">
        <f t="shared" si="123"/>
        <v>0</v>
      </c>
      <c r="BM86" s="39">
        <f t="shared" si="124"/>
        <v>0</v>
      </c>
      <c r="BN86" s="37">
        <f t="shared" si="95"/>
        <v>44470</v>
      </c>
      <c r="BO86" s="38">
        <f t="shared" si="125"/>
        <v>0</v>
      </c>
      <c r="BP86" s="39">
        <f t="shared" si="126"/>
        <v>0</v>
      </c>
      <c r="BQ86" s="39">
        <f t="shared" si="127"/>
        <v>0</v>
      </c>
      <c r="BR86" s="37">
        <f t="shared" si="96"/>
        <v>44501</v>
      </c>
      <c r="BS86" s="38">
        <f t="shared" si="128"/>
        <v>0</v>
      </c>
      <c r="BT86" s="39">
        <f t="shared" si="129"/>
        <v>0</v>
      </c>
      <c r="BU86" s="39">
        <f t="shared" si="130"/>
        <v>0</v>
      </c>
      <c r="BV86" s="37">
        <f t="shared" si="97"/>
        <v>44531</v>
      </c>
      <c r="BW86" s="38">
        <f t="shared" si="131"/>
        <v>0</v>
      </c>
      <c r="BX86" s="39">
        <f t="shared" si="132"/>
        <v>0</v>
      </c>
      <c r="BY86" s="39">
        <f t="shared" si="133"/>
        <v>0</v>
      </c>
      <c r="BZ86" s="24"/>
      <c r="CA86" s="24"/>
      <c r="CB86" s="24"/>
      <c r="CC86" s="24"/>
      <c r="CD86" s="24"/>
      <c r="CE86" s="24"/>
      <c r="CF86" s="24"/>
      <c r="CG86" s="24"/>
      <c r="CH86" s="24"/>
      <c r="CI86" s="24"/>
      <c r="CJ86" s="24"/>
      <c r="CK86" s="24"/>
    </row>
    <row r="87" spans="1:89" outlineLevel="1" x14ac:dyDescent="0.25">
      <c r="A87" s="4">
        <v>68</v>
      </c>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37">
        <f t="shared" si="86"/>
        <v>44197</v>
      </c>
      <c r="AE87" s="57">
        <f t="shared" si="98"/>
        <v>0</v>
      </c>
      <c r="AF87" s="39">
        <f t="shared" si="99"/>
        <v>0</v>
      </c>
      <c r="AG87" s="39">
        <f t="shared" si="100"/>
        <v>0</v>
      </c>
      <c r="AH87" s="37">
        <f t="shared" si="87"/>
        <v>44228</v>
      </c>
      <c r="AI87" s="38">
        <f t="shared" si="101"/>
        <v>0</v>
      </c>
      <c r="AJ87" s="39">
        <f t="shared" si="102"/>
        <v>0</v>
      </c>
      <c r="AK87" s="39">
        <f t="shared" si="103"/>
        <v>0</v>
      </c>
      <c r="AL87" s="37">
        <f t="shared" si="88"/>
        <v>44256</v>
      </c>
      <c r="AM87" s="38">
        <f t="shared" si="104"/>
        <v>0</v>
      </c>
      <c r="AN87" s="39">
        <f t="shared" si="105"/>
        <v>0</v>
      </c>
      <c r="AO87" s="39">
        <f t="shared" si="106"/>
        <v>0</v>
      </c>
      <c r="AP87" s="37">
        <f t="shared" si="89"/>
        <v>44287</v>
      </c>
      <c r="AQ87" s="38">
        <f t="shared" si="107"/>
        <v>0</v>
      </c>
      <c r="AR87" s="39">
        <f t="shared" si="108"/>
        <v>0</v>
      </c>
      <c r="AS87" s="39">
        <f t="shared" si="109"/>
        <v>0</v>
      </c>
      <c r="AT87" s="37">
        <f t="shared" si="90"/>
        <v>44317</v>
      </c>
      <c r="AU87" s="38">
        <f t="shared" si="110"/>
        <v>0</v>
      </c>
      <c r="AV87" s="39">
        <f t="shared" si="111"/>
        <v>0</v>
      </c>
      <c r="AW87" s="39">
        <f t="shared" si="112"/>
        <v>0</v>
      </c>
      <c r="AX87" s="37">
        <f t="shared" si="91"/>
        <v>44348</v>
      </c>
      <c r="AY87" s="38">
        <f t="shared" si="113"/>
        <v>0</v>
      </c>
      <c r="AZ87" s="39">
        <f t="shared" si="114"/>
        <v>0</v>
      </c>
      <c r="BA87" s="39">
        <f t="shared" si="115"/>
        <v>0</v>
      </c>
      <c r="BB87" s="37">
        <f t="shared" si="92"/>
        <v>44378</v>
      </c>
      <c r="BC87" s="38">
        <f t="shared" si="116"/>
        <v>0</v>
      </c>
      <c r="BD87" s="39">
        <f t="shared" si="117"/>
        <v>0</v>
      </c>
      <c r="BE87" s="39">
        <f t="shared" si="118"/>
        <v>0</v>
      </c>
      <c r="BF87" s="37">
        <f t="shared" si="93"/>
        <v>44409</v>
      </c>
      <c r="BG87" s="38">
        <f t="shared" si="119"/>
        <v>0</v>
      </c>
      <c r="BH87" s="39">
        <f t="shared" si="120"/>
        <v>0</v>
      </c>
      <c r="BI87" s="39">
        <f t="shared" si="121"/>
        <v>0</v>
      </c>
      <c r="BJ87" s="37">
        <f t="shared" si="94"/>
        <v>44440</v>
      </c>
      <c r="BK87" s="38">
        <f t="shared" si="122"/>
        <v>0</v>
      </c>
      <c r="BL87" s="39">
        <f t="shared" si="123"/>
        <v>0</v>
      </c>
      <c r="BM87" s="39">
        <f t="shared" si="124"/>
        <v>0</v>
      </c>
      <c r="BN87" s="37">
        <f t="shared" si="95"/>
        <v>44470</v>
      </c>
      <c r="BO87" s="38">
        <f t="shared" si="125"/>
        <v>0</v>
      </c>
      <c r="BP87" s="39">
        <f t="shared" si="126"/>
        <v>0</v>
      </c>
      <c r="BQ87" s="39">
        <f t="shared" si="127"/>
        <v>0</v>
      </c>
      <c r="BR87" s="37">
        <f t="shared" si="96"/>
        <v>44501</v>
      </c>
      <c r="BS87" s="38">
        <f t="shared" si="128"/>
        <v>0</v>
      </c>
      <c r="BT87" s="39">
        <f t="shared" si="129"/>
        <v>0</v>
      </c>
      <c r="BU87" s="39">
        <f t="shared" si="130"/>
        <v>0</v>
      </c>
      <c r="BV87" s="37">
        <f t="shared" si="97"/>
        <v>44531</v>
      </c>
      <c r="BW87" s="38">
        <f t="shared" si="131"/>
        <v>0</v>
      </c>
      <c r="BX87" s="39">
        <f t="shared" si="132"/>
        <v>0</v>
      </c>
      <c r="BY87" s="39">
        <f t="shared" si="133"/>
        <v>0</v>
      </c>
      <c r="BZ87" s="24"/>
      <c r="CA87" s="24"/>
      <c r="CB87" s="24"/>
      <c r="CC87" s="24"/>
      <c r="CD87" s="24"/>
      <c r="CE87" s="24"/>
      <c r="CF87" s="24"/>
      <c r="CG87" s="24"/>
      <c r="CH87" s="24"/>
      <c r="CI87" s="24"/>
      <c r="CJ87" s="24"/>
      <c r="CK87" s="24"/>
    </row>
    <row r="88" spans="1:89" outlineLevel="1" x14ac:dyDescent="0.25">
      <c r="A88" s="4">
        <v>69</v>
      </c>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37">
        <f t="shared" si="86"/>
        <v>44197</v>
      </c>
      <c r="AE88" s="57">
        <f t="shared" si="98"/>
        <v>0</v>
      </c>
      <c r="AF88" s="39">
        <f t="shared" si="99"/>
        <v>0</v>
      </c>
      <c r="AG88" s="39">
        <f t="shared" si="100"/>
        <v>0</v>
      </c>
      <c r="AH88" s="37">
        <f t="shared" si="87"/>
        <v>44228</v>
      </c>
      <c r="AI88" s="38">
        <f t="shared" si="101"/>
        <v>0</v>
      </c>
      <c r="AJ88" s="39">
        <f t="shared" si="102"/>
        <v>0</v>
      </c>
      <c r="AK88" s="39">
        <f t="shared" si="103"/>
        <v>0</v>
      </c>
      <c r="AL88" s="37">
        <f t="shared" si="88"/>
        <v>44256</v>
      </c>
      <c r="AM88" s="38">
        <f t="shared" si="104"/>
        <v>0</v>
      </c>
      <c r="AN88" s="39">
        <f t="shared" si="105"/>
        <v>0</v>
      </c>
      <c r="AO88" s="39">
        <f t="shared" si="106"/>
        <v>0</v>
      </c>
      <c r="AP88" s="37">
        <f t="shared" si="89"/>
        <v>44287</v>
      </c>
      <c r="AQ88" s="38">
        <f t="shared" si="107"/>
        <v>0</v>
      </c>
      <c r="AR88" s="39">
        <f t="shared" si="108"/>
        <v>0</v>
      </c>
      <c r="AS88" s="39">
        <f t="shared" si="109"/>
        <v>0</v>
      </c>
      <c r="AT88" s="37">
        <f t="shared" si="90"/>
        <v>44317</v>
      </c>
      <c r="AU88" s="38">
        <f t="shared" si="110"/>
        <v>0</v>
      </c>
      <c r="AV88" s="39">
        <f t="shared" si="111"/>
        <v>0</v>
      </c>
      <c r="AW88" s="39">
        <f t="shared" si="112"/>
        <v>0</v>
      </c>
      <c r="AX88" s="37">
        <f t="shared" si="91"/>
        <v>44348</v>
      </c>
      <c r="AY88" s="38">
        <f t="shared" si="113"/>
        <v>0</v>
      </c>
      <c r="AZ88" s="39">
        <f t="shared" si="114"/>
        <v>0</v>
      </c>
      <c r="BA88" s="39">
        <f t="shared" si="115"/>
        <v>0</v>
      </c>
      <c r="BB88" s="37">
        <f t="shared" si="92"/>
        <v>44378</v>
      </c>
      <c r="BC88" s="38">
        <f t="shared" si="116"/>
        <v>0</v>
      </c>
      <c r="BD88" s="39">
        <f t="shared" si="117"/>
        <v>0</v>
      </c>
      <c r="BE88" s="39">
        <f t="shared" si="118"/>
        <v>0</v>
      </c>
      <c r="BF88" s="37">
        <f t="shared" si="93"/>
        <v>44409</v>
      </c>
      <c r="BG88" s="38">
        <f t="shared" si="119"/>
        <v>0</v>
      </c>
      <c r="BH88" s="39">
        <f t="shared" si="120"/>
        <v>0</v>
      </c>
      <c r="BI88" s="39">
        <f t="shared" si="121"/>
        <v>0</v>
      </c>
      <c r="BJ88" s="37">
        <f t="shared" si="94"/>
        <v>44440</v>
      </c>
      <c r="BK88" s="38">
        <f t="shared" si="122"/>
        <v>0</v>
      </c>
      <c r="BL88" s="39">
        <f t="shared" si="123"/>
        <v>0</v>
      </c>
      <c r="BM88" s="39">
        <f t="shared" si="124"/>
        <v>0</v>
      </c>
      <c r="BN88" s="37">
        <f t="shared" si="95"/>
        <v>44470</v>
      </c>
      <c r="BO88" s="38">
        <f t="shared" si="125"/>
        <v>0</v>
      </c>
      <c r="BP88" s="39">
        <f t="shared" si="126"/>
        <v>0</v>
      </c>
      <c r="BQ88" s="39">
        <f t="shared" si="127"/>
        <v>0</v>
      </c>
      <c r="BR88" s="37">
        <f t="shared" si="96"/>
        <v>44501</v>
      </c>
      <c r="BS88" s="38">
        <f t="shared" si="128"/>
        <v>0</v>
      </c>
      <c r="BT88" s="39">
        <f t="shared" si="129"/>
        <v>0</v>
      </c>
      <c r="BU88" s="39">
        <f t="shared" si="130"/>
        <v>0</v>
      </c>
      <c r="BV88" s="37">
        <f t="shared" si="97"/>
        <v>44531</v>
      </c>
      <c r="BW88" s="38">
        <f t="shared" si="131"/>
        <v>0</v>
      </c>
      <c r="BX88" s="39">
        <f t="shared" si="132"/>
        <v>0</v>
      </c>
      <c r="BY88" s="39">
        <f t="shared" si="133"/>
        <v>0</v>
      </c>
      <c r="BZ88" s="24"/>
      <c r="CA88" s="24"/>
      <c r="CB88" s="24"/>
      <c r="CC88" s="24"/>
      <c r="CD88" s="24"/>
      <c r="CE88" s="24"/>
      <c r="CF88" s="24"/>
      <c r="CG88" s="24"/>
      <c r="CH88" s="24"/>
      <c r="CI88" s="24"/>
      <c r="CJ88" s="24"/>
      <c r="CK88" s="24"/>
    </row>
    <row r="89" spans="1:89" outlineLevel="1" x14ac:dyDescent="0.25">
      <c r="A89" s="4">
        <v>70</v>
      </c>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37">
        <f t="shared" si="86"/>
        <v>44197</v>
      </c>
      <c r="AE89" s="57">
        <f t="shared" si="98"/>
        <v>0</v>
      </c>
      <c r="AF89" s="39">
        <f t="shared" si="99"/>
        <v>0</v>
      </c>
      <c r="AG89" s="39">
        <f t="shared" si="100"/>
        <v>0</v>
      </c>
      <c r="AH89" s="37">
        <f t="shared" si="87"/>
        <v>44228</v>
      </c>
      <c r="AI89" s="38">
        <f t="shared" si="101"/>
        <v>0</v>
      </c>
      <c r="AJ89" s="39">
        <f t="shared" si="102"/>
        <v>0</v>
      </c>
      <c r="AK89" s="39">
        <f t="shared" si="103"/>
        <v>0</v>
      </c>
      <c r="AL89" s="37">
        <f t="shared" si="88"/>
        <v>44256</v>
      </c>
      <c r="AM89" s="38">
        <f t="shared" si="104"/>
        <v>0</v>
      </c>
      <c r="AN89" s="39">
        <f t="shared" si="105"/>
        <v>0</v>
      </c>
      <c r="AO89" s="39">
        <f t="shared" si="106"/>
        <v>0</v>
      </c>
      <c r="AP89" s="37">
        <f t="shared" si="89"/>
        <v>44287</v>
      </c>
      <c r="AQ89" s="38">
        <f t="shared" si="107"/>
        <v>0</v>
      </c>
      <c r="AR89" s="39">
        <f t="shared" si="108"/>
        <v>0</v>
      </c>
      <c r="AS89" s="39">
        <f t="shared" si="109"/>
        <v>0</v>
      </c>
      <c r="AT89" s="37">
        <f t="shared" si="90"/>
        <v>44317</v>
      </c>
      <c r="AU89" s="38">
        <f t="shared" si="110"/>
        <v>0</v>
      </c>
      <c r="AV89" s="39">
        <f t="shared" si="111"/>
        <v>0</v>
      </c>
      <c r="AW89" s="39">
        <f t="shared" si="112"/>
        <v>0</v>
      </c>
      <c r="AX89" s="37">
        <f t="shared" si="91"/>
        <v>44348</v>
      </c>
      <c r="AY89" s="38">
        <f t="shared" si="113"/>
        <v>0</v>
      </c>
      <c r="AZ89" s="39">
        <f t="shared" si="114"/>
        <v>0</v>
      </c>
      <c r="BA89" s="39">
        <f t="shared" si="115"/>
        <v>0</v>
      </c>
      <c r="BB89" s="37">
        <f t="shared" si="92"/>
        <v>44378</v>
      </c>
      <c r="BC89" s="38">
        <f t="shared" si="116"/>
        <v>0</v>
      </c>
      <c r="BD89" s="39">
        <f t="shared" si="117"/>
        <v>0</v>
      </c>
      <c r="BE89" s="39">
        <f t="shared" si="118"/>
        <v>0</v>
      </c>
      <c r="BF89" s="37">
        <f t="shared" si="93"/>
        <v>44409</v>
      </c>
      <c r="BG89" s="38">
        <f t="shared" si="119"/>
        <v>0</v>
      </c>
      <c r="BH89" s="39">
        <f t="shared" si="120"/>
        <v>0</v>
      </c>
      <c r="BI89" s="39">
        <f t="shared" si="121"/>
        <v>0</v>
      </c>
      <c r="BJ89" s="37">
        <f t="shared" si="94"/>
        <v>44440</v>
      </c>
      <c r="BK89" s="38">
        <f t="shared" si="122"/>
        <v>0</v>
      </c>
      <c r="BL89" s="39">
        <f t="shared" si="123"/>
        <v>0</v>
      </c>
      <c r="BM89" s="39">
        <f t="shared" si="124"/>
        <v>0</v>
      </c>
      <c r="BN89" s="37">
        <f t="shared" si="95"/>
        <v>44470</v>
      </c>
      <c r="BO89" s="38">
        <f t="shared" si="125"/>
        <v>0</v>
      </c>
      <c r="BP89" s="39">
        <f t="shared" si="126"/>
        <v>0</v>
      </c>
      <c r="BQ89" s="39">
        <f t="shared" si="127"/>
        <v>0</v>
      </c>
      <c r="BR89" s="37">
        <f t="shared" si="96"/>
        <v>44501</v>
      </c>
      <c r="BS89" s="38">
        <f t="shared" si="128"/>
        <v>0</v>
      </c>
      <c r="BT89" s="39">
        <f t="shared" si="129"/>
        <v>0</v>
      </c>
      <c r="BU89" s="39">
        <f t="shared" si="130"/>
        <v>0</v>
      </c>
      <c r="BV89" s="37">
        <f t="shared" si="97"/>
        <v>44531</v>
      </c>
      <c r="BW89" s="38">
        <f t="shared" si="131"/>
        <v>0</v>
      </c>
      <c r="BX89" s="39">
        <f t="shared" si="132"/>
        <v>0</v>
      </c>
      <c r="BY89" s="39">
        <f t="shared" si="133"/>
        <v>0</v>
      </c>
      <c r="BZ89" s="24"/>
      <c r="CA89" s="24"/>
      <c r="CB89" s="24"/>
      <c r="CC89" s="24"/>
      <c r="CD89" s="24"/>
      <c r="CE89" s="24"/>
      <c r="CF89" s="24"/>
      <c r="CG89" s="24"/>
      <c r="CH89" s="24"/>
      <c r="CI89" s="24"/>
      <c r="CJ89" s="24"/>
      <c r="CK89" s="24"/>
    </row>
    <row r="90" spans="1:89" outlineLevel="1" x14ac:dyDescent="0.25">
      <c r="A90" s="4">
        <v>71</v>
      </c>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37">
        <f t="shared" si="86"/>
        <v>44197</v>
      </c>
      <c r="AE90" s="57">
        <f t="shared" si="98"/>
        <v>0</v>
      </c>
      <c r="AF90" s="39">
        <f t="shared" si="99"/>
        <v>0</v>
      </c>
      <c r="AG90" s="39">
        <f t="shared" si="100"/>
        <v>0</v>
      </c>
      <c r="AH90" s="37">
        <f t="shared" si="87"/>
        <v>44228</v>
      </c>
      <c r="AI90" s="38">
        <f t="shared" si="101"/>
        <v>0</v>
      </c>
      <c r="AJ90" s="39">
        <f t="shared" si="102"/>
        <v>0</v>
      </c>
      <c r="AK90" s="39">
        <f t="shared" si="103"/>
        <v>0</v>
      </c>
      <c r="AL90" s="37">
        <f t="shared" si="88"/>
        <v>44256</v>
      </c>
      <c r="AM90" s="38">
        <f t="shared" si="104"/>
        <v>0</v>
      </c>
      <c r="AN90" s="39">
        <f t="shared" si="105"/>
        <v>0</v>
      </c>
      <c r="AO90" s="39">
        <f t="shared" si="106"/>
        <v>0</v>
      </c>
      <c r="AP90" s="37">
        <f t="shared" si="89"/>
        <v>44287</v>
      </c>
      <c r="AQ90" s="38">
        <f t="shared" si="107"/>
        <v>0</v>
      </c>
      <c r="AR90" s="39">
        <f t="shared" si="108"/>
        <v>0</v>
      </c>
      <c r="AS90" s="39">
        <f t="shared" si="109"/>
        <v>0</v>
      </c>
      <c r="AT90" s="37">
        <f t="shared" si="90"/>
        <v>44317</v>
      </c>
      <c r="AU90" s="38">
        <f t="shared" si="110"/>
        <v>0</v>
      </c>
      <c r="AV90" s="39">
        <f t="shared" si="111"/>
        <v>0</v>
      </c>
      <c r="AW90" s="39">
        <f t="shared" si="112"/>
        <v>0</v>
      </c>
      <c r="AX90" s="37">
        <f t="shared" si="91"/>
        <v>44348</v>
      </c>
      <c r="AY90" s="38">
        <f t="shared" si="113"/>
        <v>0</v>
      </c>
      <c r="AZ90" s="39">
        <f t="shared" si="114"/>
        <v>0</v>
      </c>
      <c r="BA90" s="39">
        <f t="shared" si="115"/>
        <v>0</v>
      </c>
      <c r="BB90" s="37">
        <f t="shared" si="92"/>
        <v>44378</v>
      </c>
      <c r="BC90" s="38">
        <f t="shared" si="116"/>
        <v>0</v>
      </c>
      <c r="BD90" s="39">
        <f t="shared" si="117"/>
        <v>0</v>
      </c>
      <c r="BE90" s="39">
        <f t="shared" si="118"/>
        <v>0</v>
      </c>
      <c r="BF90" s="37">
        <f t="shared" si="93"/>
        <v>44409</v>
      </c>
      <c r="BG90" s="38">
        <f t="shared" si="119"/>
        <v>0</v>
      </c>
      <c r="BH90" s="39">
        <f t="shared" si="120"/>
        <v>0</v>
      </c>
      <c r="BI90" s="39">
        <f t="shared" si="121"/>
        <v>0</v>
      </c>
      <c r="BJ90" s="37">
        <f t="shared" si="94"/>
        <v>44440</v>
      </c>
      <c r="BK90" s="38">
        <f t="shared" si="122"/>
        <v>0</v>
      </c>
      <c r="BL90" s="39">
        <f t="shared" si="123"/>
        <v>0</v>
      </c>
      <c r="BM90" s="39">
        <f t="shared" si="124"/>
        <v>0</v>
      </c>
      <c r="BN90" s="37">
        <f t="shared" si="95"/>
        <v>44470</v>
      </c>
      <c r="BO90" s="38">
        <f t="shared" si="125"/>
        <v>0</v>
      </c>
      <c r="BP90" s="39">
        <f t="shared" si="126"/>
        <v>0</v>
      </c>
      <c r="BQ90" s="39">
        <f t="shared" si="127"/>
        <v>0</v>
      </c>
      <c r="BR90" s="37">
        <f t="shared" si="96"/>
        <v>44501</v>
      </c>
      <c r="BS90" s="38">
        <f t="shared" si="128"/>
        <v>0</v>
      </c>
      <c r="BT90" s="39">
        <f t="shared" si="129"/>
        <v>0</v>
      </c>
      <c r="BU90" s="39">
        <f t="shared" si="130"/>
        <v>0</v>
      </c>
      <c r="BV90" s="37">
        <f t="shared" si="97"/>
        <v>44531</v>
      </c>
      <c r="BW90" s="38">
        <f t="shared" si="131"/>
        <v>0</v>
      </c>
      <c r="BX90" s="39">
        <f t="shared" si="132"/>
        <v>0</v>
      </c>
      <c r="BY90" s="39">
        <f t="shared" si="133"/>
        <v>0</v>
      </c>
      <c r="BZ90" s="24"/>
      <c r="CA90" s="24"/>
      <c r="CB90" s="24"/>
      <c r="CC90" s="24"/>
      <c r="CD90" s="24"/>
      <c r="CE90" s="24"/>
      <c r="CF90" s="24"/>
      <c r="CG90" s="24"/>
      <c r="CH90" s="24"/>
      <c r="CI90" s="24"/>
      <c r="CJ90" s="24"/>
      <c r="CK90" s="24"/>
    </row>
    <row r="91" spans="1:89" outlineLevel="1" x14ac:dyDescent="0.25">
      <c r="A91" s="4">
        <v>72</v>
      </c>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37">
        <f t="shared" si="86"/>
        <v>44197</v>
      </c>
      <c r="AE91" s="57">
        <f t="shared" si="98"/>
        <v>0</v>
      </c>
      <c r="AF91" s="39">
        <f t="shared" si="99"/>
        <v>0</v>
      </c>
      <c r="AG91" s="39">
        <f t="shared" si="100"/>
        <v>0</v>
      </c>
      <c r="AH91" s="37">
        <f t="shared" si="87"/>
        <v>44228</v>
      </c>
      <c r="AI91" s="38">
        <f t="shared" si="101"/>
        <v>0</v>
      </c>
      <c r="AJ91" s="39">
        <f t="shared" si="102"/>
        <v>0</v>
      </c>
      <c r="AK91" s="39">
        <f t="shared" si="103"/>
        <v>0</v>
      </c>
      <c r="AL91" s="37">
        <f t="shared" si="88"/>
        <v>44256</v>
      </c>
      <c r="AM91" s="38">
        <f t="shared" si="104"/>
        <v>0</v>
      </c>
      <c r="AN91" s="39">
        <f t="shared" si="105"/>
        <v>0</v>
      </c>
      <c r="AO91" s="39">
        <f t="shared" si="106"/>
        <v>0</v>
      </c>
      <c r="AP91" s="37">
        <f t="shared" si="89"/>
        <v>44287</v>
      </c>
      <c r="AQ91" s="38">
        <f t="shared" si="107"/>
        <v>0</v>
      </c>
      <c r="AR91" s="39">
        <f t="shared" si="108"/>
        <v>0</v>
      </c>
      <c r="AS91" s="39">
        <f t="shared" si="109"/>
        <v>0</v>
      </c>
      <c r="AT91" s="37">
        <f t="shared" si="90"/>
        <v>44317</v>
      </c>
      <c r="AU91" s="38">
        <f t="shared" si="110"/>
        <v>0</v>
      </c>
      <c r="AV91" s="39">
        <f t="shared" si="111"/>
        <v>0</v>
      </c>
      <c r="AW91" s="39">
        <f t="shared" si="112"/>
        <v>0</v>
      </c>
      <c r="AX91" s="37">
        <f t="shared" si="91"/>
        <v>44348</v>
      </c>
      <c r="AY91" s="38">
        <f t="shared" si="113"/>
        <v>0</v>
      </c>
      <c r="AZ91" s="39">
        <f t="shared" si="114"/>
        <v>0</v>
      </c>
      <c r="BA91" s="39">
        <f t="shared" si="115"/>
        <v>0</v>
      </c>
      <c r="BB91" s="37">
        <f t="shared" si="92"/>
        <v>44378</v>
      </c>
      <c r="BC91" s="38">
        <f t="shared" si="116"/>
        <v>0</v>
      </c>
      <c r="BD91" s="39">
        <f t="shared" si="117"/>
        <v>0</v>
      </c>
      <c r="BE91" s="39">
        <f t="shared" si="118"/>
        <v>0</v>
      </c>
      <c r="BF91" s="37">
        <f t="shared" si="93"/>
        <v>44409</v>
      </c>
      <c r="BG91" s="38">
        <f t="shared" si="119"/>
        <v>0</v>
      </c>
      <c r="BH91" s="39">
        <f t="shared" si="120"/>
        <v>0</v>
      </c>
      <c r="BI91" s="39">
        <f t="shared" si="121"/>
        <v>0</v>
      </c>
      <c r="BJ91" s="37">
        <f t="shared" si="94"/>
        <v>44440</v>
      </c>
      <c r="BK91" s="38">
        <f t="shared" si="122"/>
        <v>0</v>
      </c>
      <c r="BL91" s="39">
        <f t="shared" si="123"/>
        <v>0</v>
      </c>
      <c r="BM91" s="39">
        <f t="shared" si="124"/>
        <v>0</v>
      </c>
      <c r="BN91" s="37">
        <f t="shared" si="95"/>
        <v>44470</v>
      </c>
      <c r="BO91" s="38">
        <f t="shared" si="125"/>
        <v>0</v>
      </c>
      <c r="BP91" s="39">
        <f t="shared" si="126"/>
        <v>0</v>
      </c>
      <c r="BQ91" s="39">
        <f t="shared" si="127"/>
        <v>0</v>
      </c>
      <c r="BR91" s="37">
        <f t="shared" si="96"/>
        <v>44501</v>
      </c>
      <c r="BS91" s="38">
        <f t="shared" si="128"/>
        <v>0</v>
      </c>
      <c r="BT91" s="39">
        <f t="shared" si="129"/>
        <v>0</v>
      </c>
      <c r="BU91" s="39">
        <f t="shared" si="130"/>
        <v>0</v>
      </c>
      <c r="BV91" s="37">
        <f t="shared" si="97"/>
        <v>44531</v>
      </c>
      <c r="BW91" s="38">
        <f t="shared" si="131"/>
        <v>0</v>
      </c>
      <c r="BX91" s="39">
        <f t="shared" si="132"/>
        <v>0</v>
      </c>
      <c r="BY91" s="39">
        <f t="shared" si="133"/>
        <v>0</v>
      </c>
      <c r="BZ91" s="24"/>
      <c r="CA91" s="24"/>
      <c r="CB91" s="24"/>
      <c r="CC91" s="24"/>
      <c r="CD91" s="24"/>
      <c r="CE91" s="24"/>
      <c r="CF91" s="24"/>
      <c r="CG91" s="24"/>
      <c r="CH91" s="24"/>
      <c r="CI91" s="24"/>
      <c r="CJ91" s="24"/>
      <c r="CK91" s="24"/>
    </row>
    <row r="92" spans="1:89" outlineLevel="1" x14ac:dyDescent="0.25">
      <c r="A92" s="4">
        <v>73</v>
      </c>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37">
        <f t="shared" si="86"/>
        <v>44197</v>
      </c>
      <c r="AE92" s="57">
        <f t="shared" si="98"/>
        <v>0</v>
      </c>
      <c r="AF92" s="39">
        <f t="shared" si="99"/>
        <v>0</v>
      </c>
      <c r="AG92" s="39">
        <f t="shared" si="100"/>
        <v>0</v>
      </c>
      <c r="AH92" s="37">
        <f t="shared" si="87"/>
        <v>44228</v>
      </c>
      <c r="AI92" s="38">
        <f t="shared" si="101"/>
        <v>0</v>
      </c>
      <c r="AJ92" s="39">
        <f t="shared" si="102"/>
        <v>0</v>
      </c>
      <c r="AK92" s="39">
        <f t="shared" si="103"/>
        <v>0</v>
      </c>
      <c r="AL92" s="37">
        <f t="shared" si="88"/>
        <v>44256</v>
      </c>
      <c r="AM92" s="38">
        <f t="shared" si="104"/>
        <v>0</v>
      </c>
      <c r="AN92" s="39">
        <f t="shared" si="105"/>
        <v>0</v>
      </c>
      <c r="AO92" s="39">
        <f t="shared" si="106"/>
        <v>0</v>
      </c>
      <c r="AP92" s="37">
        <f t="shared" si="89"/>
        <v>44287</v>
      </c>
      <c r="AQ92" s="38">
        <f t="shared" si="107"/>
        <v>0</v>
      </c>
      <c r="AR92" s="39">
        <f t="shared" si="108"/>
        <v>0</v>
      </c>
      <c r="AS92" s="39">
        <f t="shared" si="109"/>
        <v>0</v>
      </c>
      <c r="AT92" s="37">
        <f t="shared" si="90"/>
        <v>44317</v>
      </c>
      <c r="AU92" s="38">
        <f t="shared" si="110"/>
        <v>0</v>
      </c>
      <c r="AV92" s="39">
        <f t="shared" si="111"/>
        <v>0</v>
      </c>
      <c r="AW92" s="39">
        <f t="shared" si="112"/>
        <v>0</v>
      </c>
      <c r="AX92" s="37">
        <f t="shared" si="91"/>
        <v>44348</v>
      </c>
      <c r="AY92" s="38">
        <f t="shared" si="113"/>
        <v>0</v>
      </c>
      <c r="AZ92" s="39">
        <f t="shared" si="114"/>
        <v>0</v>
      </c>
      <c r="BA92" s="39">
        <f t="shared" si="115"/>
        <v>0</v>
      </c>
      <c r="BB92" s="37">
        <f t="shared" si="92"/>
        <v>44378</v>
      </c>
      <c r="BC92" s="38">
        <f t="shared" si="116"/>
        <v>0</v>
      </c>
      <c r="BD92" s="39">
        <f t="shared" si="117"/>
        <v>0</v>
      </c>
      <c r="BE92" s="39">
        <f t="shared" si="118"/>
        <v>0</v>
      </c>
      <c r="BF92" s="37">
        <f t="shared" si="93"/>
        <v>44409</v>
      </c>
      <c r="BG92" s="38">
        <f t="shared" si="119"/>
        <v>0</v>
      </c>
      <c r="BH92" s="39">
        <f t="shared" si="120"/>
        <v>0</v>
      </c>
      <c r="BI92" s="39">
        <f t="shared" si="121"/>
        <v>0</v>
      </c>
      <c r="BJ92" s="37">
        <f t="shared" si="94"/>
        <v>44440</v>
      </c>
      <c r="BK92" s="38">
        <f t="shared" si="122"/>
        <v>0</v>
      </c>
      <c r="BL92" s="39">
        <f t="shared" si="123"/>
        <v>0</v>
      </c>
      <c r="BM92" s="39">
        <f t="shared" si="124"/>
        <v>0</v>
      </c>
      <c r="BN92" s="37">
        <f t="shared" si="95"/>
        <v>44470</v>
      </c>
      <c r="BO92" s="38">
        <f t="shared" si="125"/>
        <v>0</v>
      </c>
      <c r="BP92" s="39">
        <f t="shared" si="126"/>
        <v>0</v>
      </c>
      <c r="BQ92" s="39">
        <f t="shared" si="127"/>
        <v>0</v>
      </c>
      <c r="BR92" s="37">
        <f t="shared" si="96"/>
        <v>44501</v>
      </c>
      <c r="BS92" s="38">
        <f t="shared" si="128"/>
        <v>0</v>
      </c>
      <c r="BT92" s="39">
        <f t="shared" si="129"/>
        <v>0</v>
      </c>
      <c r="BU92" s="39">
        <f t="shared" si="130"/>
        <v>0</v>
      </c>
      <c r="BV92" s="37">
        <f t="shared" si="97"/>
        <v>44531</v>
      </c>
      <c r="BW92" s="38">
        <f t="shared" si="131"/>
        <v>0</v>
      </c>
      <c r="BX92" s="39">
        <f t="shared" si="132"/>
        <v>0</v>
      </c>
      <c r="BY92" s="39">
        <f t="shared" si="133"/>
        <v>0</v>
      </c>
      <c r="BZ92" s="24"/>
      <c r="CA92" s="24"/>
      <c r="CB92" s="24"/>
      <c r="CC92" s="24"/>
      <c r="CD92" s="24"/>
      <c r="CE92" s="24"/>
      <c r="CF92" s="24"/>
      <c r="CG92" s="24"/>
      <c r="CH92" s="24"/>
      <c r="CI92" s="24"/>
      <c r="CJ92" s="24"/>
      <c r="CK92" s="24"/>
    </row>
    <row r="93" spans="1:89" outlineLevel="1" x14ac:dyDescent="0.25">
      <c r="A93" s="4">
        <v>74</v>
      </c>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37">
        <f t="shared" si="86"/>
        <v>44197</v>
      </c>
      <c r="AE93" s="57">
        <f t="shared" si="98"/>
        <v>0</v>
      </c>
      <c r="AF93" s="39">
        <f t="shared" si="99"/>
        <v>0</v>
      </c>
      <c r="AG93" s="39">
        <f t="shared" si="100"/>
        <v>0</v>
      </c>
      <c r="AH93" s="37">
        <f t="shared" si="87"/>
        <v>44228</v>
      </c>
      <c r="AI93" s="38">
        <f t="shared" si="101"/>
        <v>0</v>
      </c>
      <c r="AJ93" s="39">
        <f t="shared" si="102"/>
        <v>0</v>
      </c>
      <c r="AK93" s="39">
        <f t="shared" si="103"/>
        <v>0</v>
      </c>
      <c r="AL93" s="37">
        <f t="shared" si="88"/>
        <v>44256</v>
      </c>
      <c r="AM93" s="38">
        <f t="shared" si="104"/>
        <v>0</v>
      </c>
      <c r="AN93" s="39">
        <f t="shared" si="105"/>
        <v>0</v>
      </c>
      <c r="AO93" s="39">
        <f t="shared" si="106"/>
        <v>0</v>
      </c>
      <c r="AP93" s="37">
        <f t="shared" si="89"/>
        <v>44287</v>
      </c>
      <c r="AQ93" s="38">
        <f t="shared" si="107"/>
        <v>0</v>
      </c>
      <c r="AR93" s="39">
        <f t="shared" si="108"/>
        <v>0</v>
      </c>
      <c r="AS93" s="39">
        <f t="shared" si="109"/>
        <v>0</v>
      </c>
      <c r="AT93" s="37">
        <f t="shared" si="90"/>
        <v>44317</v>
      </c>
      <c r="AU93" s="38">
        <f t="shared" si="110"/>
        <v>0</v>
      </c>
      <c r="AV93" s="39">
        <f t="shared" si="111"/>
        <v>0</v>
      </c>
      <c r="AW93" s="39">
        <f t="shared" si="112"/>
        <v>0</v>
      </c>
      <c r="AX93" s="37">
        <f t="shared" si="91"/>
        <v>44348</v>
      </c>
      <c r="AY93" s="38">
        <f t="shared" si="113"/>
        <v>0</v>
      </c>
      <c r="AZ93" s="39">
        <f t="shared" si="114"/>
        <v>0</v>
      </c>
      <c r="BA93" s="39">
        <f t="shared" si="115"/>
        <v>0</v>
      </c>
      <c r="BB93" s="37">
        <f t="shared" si="92"/>
        <v>44378</v>
      </c>
      <c r="BC93" s="38">
        <f t="shared" si="116"/>
        <v>0</v>
      </c>
      <c r="BD93" s="39">
        <f t="shared" si="117"/>
        <v>0</v>
      </c>
      <c r="BE93" s="39">
        <f t="shared" si="118"/>
        <v>0</v>
      </c>
      <c r="BF93" s="37">
        <f t="shared" si="93"/>
        <v>44409</v>
      </c>
      <c r="BG93" s="38">
        <f t="shared" si="119"/>
        <v>0</v>
      </c>
      <c r="BH93" s="39">
        <f t="shared" si="120"/>
        <v>0</v>
      </c>
      <c r="BI93" s="39">
        <f t="shared" si="121"/>
        <v>0</v>
      </c>
      <c r="BJ93" s="37">
        <f t="shared" si="94"/>
        <v>44440</v>
      </c>
      <c r="BK93" s="38">
        <f t="shared" si="122"/>
        <v>0</v>
      </c>
      <c r="BL93" s="39">
        <f t="shared" si="123"/>
        <v>0</v>
      </c>
      <c r="BM93" s="39">
        <f t="shared" si="124"/>
        <v>0</v>
      </c>
      <c r="BN93" s="37">
        <f t="shared" si="95"/>
        <v>44470</v>
      </c>
      <c r="BO93" s="38">
        <f t="shared" si="125"/>
        <v>0</v>
      </c>
      <c r="BP93" s="39">
        <f t="shared" si="126"/>
        <v>0</v>
      </c>
      <c r="BQ93" s="39">
        <f t="shared" si="127"/>
        <v>0</v>
      </c>
      <c r="BR93" s="37">
        <f t="shared" si="96"/>
        <v>44501</v>
      </c>
      <c r="BS93" s="38">
        <f t="shared" si="128"/>
        <v>0</v>
      </c>
      <c r="BT93" s="39">
        <f t="shared" si="129"/>
        <v>0</v>
      </c>
      <c r="BU93" s="39">
        <f t="shared" si="130"/>
        <v>0</v>
      </c>
      <c r="BV93" s="37">
        <f t="shared" si="97"/>
        <v>44531</v>
      </c>
      <c r="BW93" s="38">
        <f t="shared" si="131"/>
        <v>0</v>
      </c>
      <c r="BX93" s="39">
        <f t="shared" si="132"/>
        <v>0</v>
      </c>
      <c r="BY93" s="39">
        <f t="shared" si="133"/>
        <v>0</v>
      </c>
      <c r="BZ93" s="24"/>
      <c r="CA93" s="24"/>
      <c r="CB93" s="24"/>
      <c r="CC93" s="24"/>
      <c r="CD93" s="24"/>
      <c r="CE93" s="24"/>
      <c r="CF93" s="24"/>
      <c r="CG93" s="24"/>
      <c r="CH93" s="24"/>
      <c r="CI93" s="24"/>
      <c r="CJ93" s="24"/>
      <c r="CK93" s="24"/>
    </row>
    <row r="94" spans="1:89" outlineLevel="1" x14ac:dyDescent="0.25">
      <c r="A94" s="4">
        <v>75</v>
      </c>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37">
        <f t="shared" si="86"/>
        <v>44197</v>
      </c>
      <c r="AE94" s="57">
        <f t="shared" si="98"/>
        <v>0</v>
      </c>
      <c r="AF94" s="39">
        <f t="shared" si="99"/>
        <v>0</v>
      </c>
      <c r="AG94" s="39">
        <f t="shared" si="100"/>
        <v>0</v>
      </c>
      <c r="AH94" s="37">
        <f t="shared" si="87"/>
        <v>44228</v>
      </c>
      <c r="AI94" s="38">
        <f t="shared" si="101"/>
        <v>0</v>
      </c>
      <c r="AJ94" s="39">
        <f t="shared" si="102"/>
        <v>0</v>
      </c>
      <c r="AK94" s="39">
        <f t="shared" si="103"/>
        <v>0</v>
      </c>
      <c r="AL94" s="37">
        <f t="shared" si="88"/>
        <v>44256</v>
      </c>
      <c r="AM94" s="38">
        <f t="shared" si="104"/>
        <v>0</v>
      </c>
      <c r="AN94" s="39">
        <f t="shared" si="105"/>
        <v>0</v>
      </c>
      <c r="AO94" s="39">
        <f t="shared" si="106"/>
        <v>0</v>
      </c>
      <c r="AP94" s="37">
        <f t="shared" si="89"/>
        <v>44287</v>
      </c>
      <c r="AQ94" s="38">
        <f t="shared" si="107"/>
        <v>0</v>
      </c>
      <c r="AR94" s="39">
        <f t="shared" si="108"/>
        <v>0</v>
      </c>
      <c r="AS94" s="39">
        <f t="shared" si="109"/>
        <v>0</v>
      </c>
      <c r="AT94" s="37">
        <f t="shared" si="90"/>
        <v>44317</v>
      </c>
      <c r="AU94" s="38">
        <f t="shared" si="110"/>
        <v>0</v>
      </c>
      <c r="AV94" s="39">
        <f t="shared" si="111"/>
        <v>0</v>
      </c>
      <c r="AW94" s="39">
        <f t="shared" si="112"/>
        <v>0</v>
      </c>
      <c r="AX94" s="37">
        <f t="shared" si="91"/>
        <v>44348</v>
      </c>
      <c r="AY94" s="38">
        <f t="shared" si="113"/>
        <v>0</v>
      </c>
      <c r="AZ94" s="39">
        <f t="shared" si="114"/>
        <v>0</v>
      </c>
      <c r="BA94" s="39">
        <f t="shared" si="115"/>
        <v>0</v>
      </c>
      <c r="BB94" s="37">
        <f t="shared" si="92"/>
        <v>44378</v>
      </c>
      <c r="BC94" s="38">
        <f t="shared" si="116"/>
        <v>0</v>
      </c>
      <c r="BD94" s="39">
        <f t="shared" si="117"/>
        <v>0</v>
      </c>
      <c r="BE94" s="39">
        <f t="shared" si="118"/>
        <v>0</v>
      </c>
      <c r="BF94" s="37">
        <f t="shared" si="93"/>
        <v>44409</v>
      </c>
      <c r="BG94" s="38">
        <f t="shared" si="119"/>
        <v>0</v>
      </c>
      <c r="BH94" s="39">
        <f t="shared" si="120"/>
        <v>0</v>
      </c>
      <c r="BI94" s="39">
        <f t="shared" si="121"/>
        <v>0</v>
      </c>
      <c r="BJ94" s="37">
        <f t="shared" si="94"/>
        <v>44440</v>
      </c>
      <c r="BK94" s="38">
        <f t="shared" si="122"/>
        <v>0</v>
      </c>
      <c r="BL94" s="39">
        <f t="shared" si="123"/>
        <v>0</v>
      </c>
      <c r="BM94" s="39">
        <f t="shared" si="124"/>
        <v>0</v>
      </c>
      <c r="BN94" s="37">
        <f t="shared" si="95"/>
        <v>44470</v>
      </c>
      <c r="BO94" s="38">
        <f t="shared" si="125"/>
        <v>0</v>
      </c>
      <c r="BP94" s="39">
        <f t="shared" si="126"/>
        <v>0</v>
      </c>
      <c r="BQ94" s="39">
        <f t="shared" si="127"/>
        <v>0</v>
      </c>
      <c r="BR94" s="37">
        <f t="shared" si="96"/>
        <v>44501</v>
      </c>
      <c r="BS94" s="38">
        <f t="shared" si="128"/>
        <v>0</v>
      </c>
      <c r="BT94" s="39">
        <f t="shared" si="129"/>
        <v>0</v>
      </c>
      <c r="BU94" s="39">
        <f t="shared" si="130"/>
        <v>0</v>
      </c>
      <c r="BV94" s="37">
        <f t="shared" si="97"/>
        <v>44531</v>
      </c>
      <c r="BW94" s="38">
        <f t="shared" si="131"/>
        <v>0</v>
      </c>
      <c r="BX94" s="39">
        <f t="shared" si="132"/>
        <v>0</v>
      </c>
      <c r="BY94" s="39">
        <f t="shared" si="133"/>
        <v>0</v>
      </c>
      <c r="BZ94" s="24"/>
      <c r="CA94" s="24"/>
      <c r="CB94" s="24"/>
      <c r="CC94" s="24"/>
      <c r="CD94" s="24"/>
      <c r="CE94" s="24"/>
      <c r="CF94" s="24"/>
      <c r="CG94" s="24"/>
      <c r="CH94" s="24"/>
      <c r="CI94" s="24"/>
      <c r="CJ94" s="24"/>
      <c r="CK94" s="24"/>
    </row>
    <row r="95" spans="1:89" outlineLevel="1" x14ac:dyDescent="0.25">
      <c r="A95" s="4">
        <v>76</v>
      </c>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37">
        <f t="shared" si="86"/>
        <v>44197</v>
      </c>
      <c r="AE95" s="57">
        <f t="shared" si="98"/>
        <v>0</v>
      </c>
      <c r="AF95" s="39">
        <f t="shared" si="99"/>
        <v>0</v>
      </c>
      <c r="AG95" s="39">
        <f t="shared" si="100"/>
        <v>0</v>
      </c>
      <c r="AH95" s="37">
        <f t="shared" si="87"/>
        <v>44228</v>
      </c>
      <c r="AI95" s="38">
        <f t="shared" si="101"/>
        <v>0</v>
      </c>
      <c r="AJ95" s="39">
        <f t="shared" si="102"/>
        <v>0</v>
      </c>
      <c r="AK95" s="39">
        <f t="shared" si="103"/>
        <v>0</v>
      </c>
      <c r="AL95" s="37">
        <f t="shared" si="88"/>
        <v>44256</v>
      </c>
      <c r="AM95" s="38">
        <f t="shared" si="104"/>
        <v>0</v>
      </c>
      <c r="AN95" s="39">
        <f t="shared" si="105"/>
        <v>0</v>
      </c>
      <c r="AO95" s="39">
        <f t="shared" si="106"/>
        <v>0</v>
      </c>
      <c r="AP95" s="37">
        <f t="shared" si="89"/>
        <v>44287</v>
      </c>
      <c r="AQ95" s="38">
        <f t="shared" si="107"/>
        <v>0</v>
      </c>
      <c r="AR95" s="39">
        <f t="shared" si="108"/>
        <v>0</v>
      </c>
      <c r="AS95" s="39">
        <f t="shared" si="109"/>
        <v>0</v>
      </c>
      <c r="AT95" s="37">
        <f t="shared" si="90"/>
        <v>44317</v>
      </c>
      <c r="AU95" s="38">
        <f t="shared" si="110"/>
        <v>0</v>
      </c>
      <c r="AV95" s="39">
        <f t="shared" si="111"/>
        <v>0</v>
      </c>
      <c r="AW95" s="39">
        <f t="shared" si="112"/>
        <v>0</v>
      </c>
      <c r="AX95" s="37">
        <f t="shared" si="91"/>
        <v>44348</v>
      </c>
      <c r="AY95" s="38">
        <f t="shared" si="113"/>
        <v>0</v>
      </c>
      <c r="AZ95" s="39">
        <f t="shared" si="114"/>
        <v>0</v>
      </c>
      <c r="BA95" s="39">
        <f t="shared" si="115"/>
        <v>0</v>
      </c>
      <c r="BB95" s="37">
        <f t="shared" si="92"/>
        <v>44378</v>
      </c>
      <c r="BC95" s="38">
        <f t="shared" si="116"/>
        <v>0</v>
      </c>
      <c r="BD95" s="39">
        <f t="shared" si="117"/>
        <v>0</v>
      </c>
      <c r="BE95" s="39">
        <f t="shared" si="118"/>
        <v>0</v>
      </c>
      <c r="BF95" s="37">
        <f t="shared" si="93"/>
        <v>44409</v>
      </c>
      <c r="BG95" s="38">
        <f t="shared" si="119"/>
        <v>0</v>
      </c>
      <c r="BH95" s="39">
        <f t="shared" si="120"/>
        <v>0</v>
      </c>
      <c r="BI95" s="39">
        <f t="shared" si="121"/>
        <v>0</v>
      </c>
      <c r="BJ95" s="37">
        <f t="shared" si="94"/>
        <v>44440</v>
      </c>
      <c r="BK95" s="38">
        <f t="shared" si="122"/>
        <v>0</v>
      </c>
      <c r="BL95" s="39">
        <f t="shared" si="123"/>
        <v>0</v>
      </c>
      <c r="BM95" s="39">
        <f t="shared" si="124"/>
        <v>0</v>
      </c>
      <c r="BN95" s="37">
        <f t="shared" si="95"/>
        <v>44470</v>
      </c>
      <c r="BO95" s="38">
        <f t="shared" si="125"/>
        <v>0</v>
      </c>
      <c r="BP95" s="39">
        <f t="shared" si="126"/>
        <v>0</v>
      </c>
      <c r="BQ95" s="39">
        <f t="shared" si="127"/>
        <v>0</v>
      </c>
      <c r="BR95" s="37">
        <f t="shared" si="96"/>
        <v>44501</v>
      </c>
      <c r="BS95" s="38">
        <f t="shared" si="128"/>
        <v>0</v>
      </c>
      <c r="BT95" s="39">
        <f t="shared" si="129"/>
        <v>0</v>
      </c>
      <c r="BU95" s="39">
        <f t="shared" si="130"/>
        <v>0</v>
      </c>
      <c r="BV95" s="37">
        <f t="shared" si="97"/>
        <v>44531</v>
      </c>
      <c r="BW95" s="38">
        <f t="shared" si="131"/>
        <v>0</v>
      </c>
      <c r="BX95" s="39">
        <f t="shared" si="132"/>
        <v>0</v>
      </c>
      <c r="BY95" s="39">
        <f t="shared" si="133"/>
        <v>0</v>
      </c>
      <c r="BZ95" s="24"/>
      <c r="CA95" s="24"/>
      <c r="CB95" s="24"/>
      <c r="CC95" s="24"/>
      <c r="CD95" s="24"/>
      <c r="CE95" s="24"/>
      <c r="CF95" s="24"/>
      <c r="CG95" s="24"/>
      <c r="CH95" s="24"/>
      <c r="CI95" s="24"/>
      <c r="CJ95" s="24"/>
      <c r="CK95" s="24"/>
    </row>
    <row r="96" spans="1:89" outlineLevel="1" x14ac:dyDescent="0.25">
      <c r="A96" s="4">
        <v>77</v>
      </c>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37">
        <f t="shared" si="86"/>
        <v>44197</v>
      </c>
      <c r="AE96" s="57">
        <f t="shared" si="98"/>
        <v>0</v>
      </c>
      <c r="AF96" s="39">
        <f t="shared" si="99"/>
        <v>0</v>
      </c>
      <c r="AG96" s="39">
        <f t="shared" si="100"/>
        <v>0</v>
      </c>
      <c r="AH96" s="37">
        <f t="shared" si="87"/>
        <v>44228</v>
      </c>
      <c r="AI96" s="38">
        <f t="shared" si="101"/>
        <v>0</v>
      </c>
      <c r="AJ96" s="39">
        <f t="shared" si="102"/>
        <v>0</v>
      </c>
      <c r="AK96" s="39">
        <f t="shared" si="103"/>
        <v>0</v>
      </c>
      <c r="AL96" s="37">
        <f t="shared" si="88"/>
        <v>44256</v>
      </c>
      <c r="AM96" s="38">
        <f t="shared" si="104"/>
        <v>0</v>
      </c>
      <c r="AN96" s="39">
        <f t="shared" si="105"/>
        <v>0</v>
      </c>
      <c r="AO96" s="39">
        <f t="shared" si="106"/>
        <v>0</v>
      </c>
      <c r="AP96" s="37">
        <f t="shared" si="89"/>
        <v>44287</v>
      </c>
      <c r="AQ96" s="38">
        <f t="shared" si="107"/>
        <v>0</v>
      </c>
      <c r="AR96" s="39">
        <f t="shared" si="108"/>
        <v>0</v>
      </c>
      <c r="AS96" s="39">
        <f t="shared" si="109"/>
        <v>0</v>
      </c>
      <c r="AT96" s="37">
        <f t="shared" si="90"/>
        <v>44317</v>
      </c>
      <c r="AU96" s="38">
        <f t="shared" si="110"/>
        <v>0</v>
      </c>
      <c r="AV96" s="39">
        <f t="shared" si="111"/>
        <v>0</v>
      </c>
      <c r="AW96" s="39">
        <f t="shared" si="112"/>
        <v>0</v>
      </c>
      <c r="AX96" s="37">
        <f t="shared" si="91"/>
        <v>44348</v>
      </c>
      <c r="AY96" s="38">
        <f t="shared" si="113"/>
        <v>0</v>
      </c>
      <c r="AZ96" s="39">
        <f t="shared" si="114"/>
        <v>0</v>
      </c>
      <c r="BA96" s="39">
        <f t="shared" si="115"/>
        <v>0</v>
      </c>
      <c r="BB96" s="37">
        <f t="shared" si="92"/>
        <v>44378</v>
      </c>
      <c r="BC96" s="38">
        <f t="shared" si="116"/>
        <v>0</v>
      </c>
      <c r="BD96" s="39">
        <f t="shared" si="117"/>
        <v>0</v>
      </c>
      <c r="BE96" s="39">
        <f t="shared" si="118"/>
        <v>0</v>
      </c>
      <c r="BF96" s="37">
        <f t="shared" si="93"/>
        <v>44409</v>
      </c>
      <c r="BG96" s="38">
        <f t="shared" si="119"/>
        <v>0</v>
      </c>
      <c r="BH96" s="39">
        <f t="shared" si="120"/>
        <v>0</v>
      </c>
      <c r="BI96" s="39">
        <f t="shared" si="121"/>
        <v>0</v>
      </c>
      <c r="BJ96" s="37">
        <f t="shared" si="94"/>
        <v>44440</v>
      </c>
      <c r="BK96" s="38">
        <f t="shared" si="122"/>
        <v>0</v>
      </c>
      <c r="BL96" s="39">
        <f t="shared" si="123"/>
        <v>0</v>
      </c>
      <c r="BM96" s="39">
        <f t="shared" si="124"/>
        <v>0</v>
      </c>
      <c r="BN96" s="37">
        <f t="shared" si="95"/>
        <v>44470</v>
      </c>
      <c r="BO96" s="38">
        <f t="shared" si="125"/>
        <v>0</v>
      </c>
      <c r="BP96" s="39">
        <f t="shared" si="126"/>
        <v>0</v>
      </c>
      <c r="BQ96" s="39">
        <f t="shared" si="127"/>
        <v>0</v>
      </c>
      <c r="BR96" s="37">
        <f t="shared" si="96"/>
        <v>44501</v>
      </c>
      <c r="BS96" s="38">
        <f t="shared" si="128"/>
        <v>0</v>
      </c>
      <c r="BT96" s="39">
        <f t="shared" si="129"/>
        <v>0</v>
      </c>
      <c r="BU96" s="39">
        <f t="shared" si="130"/>
        <v>0</v>
      </c>
      <c r="BV96" s="37">
        <f t="shared" si="97"/>
        <v>44531</v>
      </c>
      <c r="BW96" s="38">
        <f t="shared" si="131"/>
        <v>0</v>
      </c>
      <c r="BX96" s="39">
        <f t="shared" si="132"/>
        <v>0</v>
      </c>
      <c r="BY96" s="39">
        <f t="shared" si="133"/>
        <v>0</v>
      </c>
      <c r="BZ96" s="24"/>
      <c r="CA96" s="24"/>
      <c r="CB96" s="24"/>
      <c r="CC96" s="24"/>
      <c r="CD96" s="24"/>
      <c r="CE96" s="24"/>
      <c r="CF96" s="24"/>
      <c r="CG96" s="24"/>
      <c r="CH96" s="24"/>
      <c r="CI96" s="24"/>
      <c r="CJ96" s="24"/>
      <c r="CK96" s="24"/>
    </row>
    <row r="97" spans="1:89" outlineLevel="1" x14ac:dyDescent="0.25">
      <c r="A97" s="4">
        <v>78</v>
      </c>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37">
        <f t="shared" si="86"/>
        <v>44197</v>
      </c>
      <c r="AE97" s="57">
        <f t="shared" si="98"/>
        <v>0</v>
      </c>
      <c r="AF97" s="39">
        <f t="shared" si="99"/>
        <v>0</v>
      </c>
      <c r="AG97" s="39">
        <f t="shared" si="100"/>
        <v>0</v>
      </c>
      <c r="AH97" s="37">
        <f t="shared" si="87"/>
        <v>44228</v>
      </c>
      <c r="AI97" s="38">
        <f t="shared" si="101"/>
        <v>0</v>
      </c>
      <c r="AJ97" s="39">
        <f t="shared" si="102"/>
        <v>0</v>
      </c>
      <c r="AK97" s="39">
        <f t="shared" si="103"/>
        <v>0</v>
      </c>
      <c r="AL97" s="37">
        <f t="shared" si="88"/>
        <v>44256</v>
      </c>
      <c r="AM97" s="38">
        <f t="shared" si="104"/>
        <v>0</v>
      </c>
      <c r="AN97" s="39">
        <f t="shared" si="105"/>
        <v>0</v>
      </c>
      <c r="AO97" s="39">
        <f t="shared" si="106"/>
        <v>0</v>
      </c>
      <c r="AP97" s="37">
        <f t="shared" si="89"/>
        <v>44287</v>
      </c>
      <c r="AQ97" s="38">
        <f t="shared" si="107"/>
        <v>0</v>
      </c>
      <c r="AR97" s="39">
        <f t="shared" si="108"/>
        <v>0</v>
      </c>
      <c r="AS97" s="39">
        <f t="shared" si="109"/>
        <v>0</v>
      </c>
      <c r="AT97" s="37">
        <f t="shared" si="90"/>
        <v>44317</v>
      </c>
      <c r="AU97" s="38">
        <f t="shared" si="110"/>
        <v>0</v>
      </c>
      <c r="AV97" s="39">
        <f t="shared" si="111"/>
        <v>0</v>
      </c>
      <c r="AW97" s="39">
        <f t="shared" si="112"/>
        <v>0</v>
      </c>
      <c r="AX97" s="37">
        <f t="shared" si="91"/>
        <v>44348</v>
      </c>
      <c r="AY97" s="38">
        <f t="shared" si="113"/>
        <v>0</v>
      </c>
      <c r="AZ97" s="39">
        <f t="shared" si="114"/>
        <v>0</v>
      </c>
      <c r="BA97" s="39">
        <f t="shared" si="115"/>
        <v>0</v>
      </c>
      <c r="BB97" s="37">
        <f t="shared" si="92"/>
        <v>44378</v>
      </c>
      <c r="BC97" s="38">
        <f t="shared" si="116"/>
        <v>0</v>
      </c>
      <c r="BD97" s="39">
        <f t="shared" si="117"/>
        <v>0</v>
      </c>
      <c r="BE97" s="39">
        <f t="shared" si="118"/>
        <v>0</v>
      </c>
      <c r="BF97" s="37">
        <f t="shared" si="93"/>
        <v>44409</v>
      </c>
      <c r="BG97" s="38">
        <f t="shared" si="119"/>
        <v>0</v>
      </c>
      <c r="BH97" s="39">
        <f t="shared" si="120"/>
        <v>0</v>
      </c>
      <c r="BI97" s="39">
        <f t="shared" si="121"/>
        <v>0</v>
      </c>
      <c r="BJ97" s="37">
        <f t="shared" si="94"/>
        <v>44440</v>
      </c>
      <c r="BK97" s="38">
        <f t="shared" si="122"/>
        <v>0</v>
      </c>
      <c r="BL97" s="39">
        <f t="shared" si="123"/>
        <v>0</v>
      </c>
      <c r="BM97" s="39">
        <f t="shared" si="124"/>
        <v>0</v>
      </c>
      <c r="BN97" s="37">
        <f t="shared" si="95"/>
        <v>44470</v>
      </c>
      <c r="BO97" s="38">
        <f t="shared" si="125"/>
        <v>0</v>
      </c>
      <c r="BP97" s="39">
        <f t="shared" si="126"/>
        <v>0</v>
      </c>
      <c r="BQ97" s="39">
        <f t="shared" si="127"/>
        <v>0</v>
      </c>
      <c r="BR97" s="37">
        <f t="shared" si="96"/>
        <v>44501</v>
      </c>
      <c r="BS97" s="38">
        <f t="shared" si="128"/>
        <v>0</v>
      </c>
      <c r="BT97" s="39">
        <f t="shared" si="129"/>
        <v>0</v>
      </c>
      <c r="BU97" s="39">
        <f t="shared" si="130"/>
        <v>0</v>
      </c>
      <c r="BV97" s="37">
        <f t="shared" si="97"/>
        <v>44531</v>
      </c>
      <c r="BW97" s="38">
        <f t="shared" si="131"/>
        <v>0</v>
      </c>
      <c r="BX97" s="39">
        <f t="shared" si="132"/>
        <v>0</v>
      </c>
      <c r="BY97" s="39">
        <f t="shared" si="133"/>
        <v>0</v>
      </c>
      <c r="BZ97" s="24"/>
      <c r="CA97" s="24"/>
      <c r="CB97" s="24"/>
      <c r="CC97" s="24"/>
      <c r="CD97" s="24"/>
      <c r="CE97" s="24"/>
      <c r="CF97" s="24"/>
      <c r="CG97" s="24"/>
      <c r="CH97" s="24"/>
      <c r="CI97" s="24"/>
      <c r="CJ97" s="24"/>
      <c r="CK97" s="24"/>
    </row>
    <row r="98" spans="1:89" outlineLevel="1" x14ac:dyDescent="0.25">
      <c r="A98" s="4">
        <v>79</v>
      </c>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37">
        <f t="shared" si="86"/>
        <v>44197</v>
      </c>
      <c r="AE98" s="57">
        <f t="shared" si="98"/>
        <v>0</v>
      </c>
      <c r="AF98" s="39">
        <f t="shared" si="99"/>
        <v>0</v>
      </c>
      <c r="AG98" s="39">
        <f t="shared" si="100"/>
        <v>0</v>
      </c>
      <c r="AH98" s="37">
        <f t="shared" si="87"/>
        <v>44228</v>
      </c>
      <c r="AI98" s="38">
        <f t="shared" si="101"/>
        <v>0</v>
      </c>
      <c r="AJ98" s="39">
        <f t="shared" si="102"/>
        <v>0</v>
      </c>
      <c r="AK98" s="39">
        <f t="shared" si="103"/>
        <v>0</v>
      </c>
      <c r="AL98" s="37">
        <f t="shared" si="88"/>
        <v>44256</v>
      </c>
      <c r="AM98" s="38">
        <f t="shared" si="104"/>
        <v>0</v>
      </c>
      <c r="AN98" s="39">
        <f t="shared" si="105"/>
        <v>0</v>
      </c>
      <c r="AO98" s="39">
        <f t="shared" si="106"/>
        <v>0</v>
      </c>
      <c r="AP98" s="37">
        <f t="shared" si="89"/>
        <v>44287</v>
      </c>
      <c r="AQ98" s="38">
        <f t="shared" si="107"/>
        <v>0</v>
      </c>
      <c r="AR98" s="39">
        <f t="shared" si="108"/>
        <v>0</v>
      </c>
      <c r="AS98" s="39">
        <f t="shared" si="109"/>
        <v>0</v>
      </c>
      <c r="AT98" s="37">
        <f t="shared" si="90"/>
        <v>44317</v>
      </c>
      <c r="AU98" s="38">
        <f t="shared" si="110"/>
        <v>0</v>
      </c>
      <c r="AV98" s="39">
        <f t="shared" si="111"/>
        <v>0</v>
      </c>
      <c r="AW98" s="39">
        <f t="shared" si="112"/>
        <v>0</v>
      </c>
      <c r="AX98" s="37">
        <f t="shared" si="91"/>
        <v>44348</v>
      </c>
      <c r="AY98" s="38">
        <f t="shared" si="113"/>
        <v>0</v>
      </c>
      <c r="AZ98" s="39">
        <f t="shared" si="114"/>
        <v>0</v>
      </c>
      <c r="BA98" s="39">
        <f t="shared" si="115"/>
        <v>0</v>
      </c>
      <c r="BB98" s="37">
        <f t="shared" si="92"/>
        <v>44378</v>
      </c>
      <c r="BC98" s="38">
        <f t="shared" si="116"/>
        <v>0</v>
      </c>
      <c r="BD98" s="39">
        <f t="shared" si="117"/>
        <v>0</v>
      </c>
      <c r="BE98" s="39">
        <f t="shared" si="118"/>
        <v>0</v>
      </c>
      <c r="BF98" s="37">
        <f t="shared" si="93"/>
        <v>44409</v>
      </c>
      <c r="BG98" s="38">
        <f t="shared" si="119"/>
        <v>0</v>
      </c>
      <c r="BH98" s="39">
        <f t="shared" si="120"/>
        <v>0</v>
      </c>
      <c r="BI98" s="39">
        <f t="shared" si="121"/>
        <v>0</v>
      </c>
      <c r="BJ98" s="37">
        <f t="shared" si="94"/>
        <v>44440</v>
      </c>
      <c r="BK98" s="38">
        <f t="shared" si="122"/>
        <v>0</v>
      </c>
      <c r="BL98" s="39">
        <f t="shared" si="123"/>
        <v>0</v>
      </c>
      <c r="BM98" s="39">
        <f t="shared" si="124"/>
        <v>0</v>
      </c>
      <c r="BN98" s="37">
        <f t="shared" si="95"/>
        <v>44470</v>
      </c>
      <c r="BO98" s="38">
        <f t="shared" si="125"/>
        <v>0</v>
      </c>
      <c r="BP98" s="39">
        <f t="shared" si="126"/>
        <v>0</v>
      </c>
      <c r="BQ98" s="39">
        <f t="shared" si="127"/>
        <v>0</v>
      </c>
      <c r="BR98" s="37">
        <f t="shared" si="96"/>
        <v>44501</v>
      </c>
      <c r="BS98" s="38">
        <f t="shared" si="128"/>
        <v>0</v>
      </c>
      <c r="BT98" s="39">
        <f t="shared" si="129"/>
        <v>0</v>
      </c>
      <c r="BU98" s="39">
        <f t="shared" si="130"/>
        <v>0</v>
      </c>
      <c r="BV98" s="37">
        <f t="shared" si="97"/>
        <v>44531</v>
      </c>
      <c r="BW98" s="38">
        <f t="shared" si="131"/>
        <v>0</v>
      </c>
      <c r="BX98" s="39">
        <f t="shared" si="132"/>
        <v>0</v>
      </c>
      <c r="BY98" s="39">
        <f t="shared" si="133"/>
        <v>0</v>
      </c>
      <c r="BZ98" s="24"/>
      <c r="CA98" s="24"/>
      <c r="CB98" s="24"/>
      <c r="CC98" s="24"/>
      <c r="CD98" s="24"/>
      <c r="CE98" s="24"/>
      <c r="CF98" s="24"/>
      <c r="CG98" s="24"/>
      <c r="CH98" s="24"/>
      <c r="CI98" s="24"/>
      <c r="CJ98" s="24"/>
      <c r="CK98" s="24"/>
    </row>
    <row r="99" spans="1:89" outlineLevel="1" x14ac:dyDescent="0.25">
      <c r="A99" s="4">
        <v>80</v>
      </c>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37">
        <f t="shared" si="86"/>
        <v>44197</v>
      </c>
      <c r="AE99" s="57">
        <f t="shared" si="98"/>
        <v>0</v>
      </c>
      <c r="AF99" s="39">
        <f t="shared" si="99"/>
        <v>0</v>
      </c>
      <c r="AG99" s="39">
        <f t="shared" si="100"/>
        <v>0</v>
      </c>
      <c r="AH99" s="37">
        <f t="shared" si="87"/>
        <v>44228</v>
      </c>
      <c r="AI99" s="38">
        <f t="shared" si="101"/>
        <v>0</v>
      </c>
      <c r="AJ99" s="39">
        <f t="shared" si="102"/>
        <v>0</v>
      </c>
      <c r="AK99" s="39">
        <f t="shared" si="103"/>
        <v>0</v>
      </c>
      <c r="AL99" s="37">
        <f t="shared" si="88"/>
        <v>44256</v>
      </c>
      <c r="AM99" s="38">
        <f t="shared" si="104"/>
        <v>0</v>
      </c>
      <c r="AN99" s="39">
        <f t="shared" si="105"/>
        <v>0</v>
      </c>
      <c r="AO99" s="39">
        <f t="shared" si="106"/>
        <v>0</v>
      </c>
      <c r="AP99" s="37">
        <f t="shared" si="89"/>
        <v>44287</v>
      </c>
      <c r="AQ99" s="38">
        <f t="shared" si="107"/>
        <v>0</v>
      </c>
      <c r="AR99" s="39">
        <f t="shared" si="108"/>
        <v>0</v>
      </c>
      <c r="AS99" s="39">
        <f t="shared" si="109"/>
        <v>0</v>
      </c>
      <c r="AT99" s="37">
        <f t="shared" si="90"/>
        <v>44317</v>
      </c>
      <c r="AU99" s="38">
        <f t="shared" si="110"/>
        <v>0</v>
      </c>
      <c r="AV99" s="39">
        <f t="shared" si="111"/>
        <v>0</v>
      </c>
      <c r="AW99" s="39">
        <f t="shared" si="112"/>
        <v>0</v>
      </c>
      <c r="AX99" s="37">
        <f t="shared" si="91"/>
        <v>44348</v>
      </c>
      <c r="AY99" s="38">
        <f t="shared" si="113"/>
        <v>0</v>
      </c>
      <c r="AZ99" s="39">
        <f t="shared" si="114"/>
        <v>0</v>
      </c>
      <c r="BA99" s="39">
        <f t="shared" si="115"/>
        <v>0</v>
      </c>
      <c r="BB99" s="37">
        <f t="shared" si="92"/>
        <v>44378</v>
      </c>
      <c r="BC99" s="38">
        <f t="shared" si="116"/>
        <v>0</v>
      </c>
      <c r="BD99" s="39">
        <f t="shared" si="117"/>
        <v>0</v>
      </c>
      <c r="BE99" s="39">
        <f t="shared" si="118"/>
        <v>0</v>
      </c>
      <c r="BF99" s="37">
        <f t="shared" si="93"/>
        <v>44409</v>
      </c>
      <c r="BG99" s="38">
        <f t="shared" si="119"/>
        <v>0</v>
      </c>
      <c r="BH99" s="39">
        <f t="shared" si="120"/>
        <v>0</v>
      </c>
      <c r="BI99" s="39">
        <f t="shared" si="121"/>
        <v>0</v>
      </c>
      <c r="BJ99" s="37">
        <f t="shared" si="94"/>
        <v>44440</v>
      </c>
      <c r="BK99" s="38">
        <f t="shared" si="122"/>
        <v>0</v>
      </c>
      <c r="BL99" s="39">
        <f t="shared" si="123"/>
        <v>0</v>
      </c>
      <c r="BM99" s="39">
        <f t="shared" si="124"/>
        <v>0</v>
      </c>
      <c r="BN99" s="37">
        <f t="shared" si="95"/>
        <v>44470</v>
      </c>
      <c r="BO99" s="38">
        <f t="shared" si="125"/>
        <v>0</v>
      </c>
      <c r="BP99" s="39">
        <f t="shared" si="126"/>
        <v>0</v>
      </c>
      <c r="BQ99" s="39">
        <f t="shared" si="127"/>
        <v>0</v>
      </c>
      <c r="BR99" s="37">
        <f t="shared" si="96"/>
        <v>44501</v>
      </c>
      <c r="BS99" s="38">
        <f t="shared" si="128"/>
        <v>0</v>
      </c>
      <c r="BT99" s="39">
        <f t="shared" si="129"/>
        <v>0</v>
      </c>
      <c r="BU99" s="39">
        <f t="shared" si="130"/>
        <v>0</v>
      </c>
      <c r="BV99" s="37">
        <f t="shared" si="97"/>
        <v>44531</v>
      </c>
      <c r="BW99" s="38">
        <f t="shared" si="131"/>
        <v>0</v>
      </c>
      <c r="BX99" s="39">
        <f t="shared" si="132"/>
        <v>0</v>
      </c>
      <c r="BY99" s="39">
        <f t="shared" si="133"/>
        <v>0</v>
      </c>
      <c r="BZ99" s="24"/>
      <c r="CA99" s="24"/>
      <c r="CB99" s="24"/>
      <c r="CC99" s="24"/>
      <c r="CD99" s="24"/>
      <c r="CE99" s="24"/>
      <c r="CF99" s="24"/>
      <c r="CG99" s="24"/>
      <c r="CH99" s="24"/>
      <c r="CI99" s="24"/>
      <c r="CJ99" s="24"/>
      <c r="CK99" s="24"/>
    </row>
    <row r="100" spans="1:89" outlineLevel="1" x14ac:dyDescent="0.25">
      <c r="A100" s="4">
        <v>81</v>
      </c>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37">
        <f t="shared" si="86"/>
        <v>44197</v>
      </c>
      <c r="AE100" s="57">
        <f t="shared" si="98"/>
        <v>0</v>
      </c>
      <c r="AF100" s="39">
        <f t="shared" si="99"/>
        <v>0</v>
      </c>
      <c r="AG100" s="39">
        <f t="shared" si="100"/>
        <v>0</v>
      </c>
      <c r="AH100" s="37">
        <f t="shared" si="87"/>
        <v>44228</v>
      </c>
      <c r="AI100" s="38">
        <f t="shared" si="101"/>
        <v>0</v>
      </c>
      <c r="AJ100" s="39">
        <f t="shared" si="102"/>
        <v>0</v>
      </c>
      <c r="AK100" s="39">
        <f t="shared" si="103"/>
        <v>0</v>
      </c>
      <c r="AL100" s="37">
        <f t="shared" si="88"/>
        <v>44256</v>
      </c>
      <c r="AM100" s="38">
        <f t="shared" si="104"/>
        <v>0</v>
      </c>
      <c r="AN100" s="39">
        <f t="shared" si="105"/>
        <v>0</v>
      </c>
      <c r="AO100" s="39">
        <f t="shared" si="106"/>
        <v>0</v>
      </c>
      <c r="AP100" s="37">
        <f t="shared" si="89"/>
        <v>44287</v>
      </c>
      <c r="AQ100" s="38">
        <f t="shared" si="107"/>
        <v>0</v>
      </c>
      <c r="AR100" s="39">
        <f t="shared" si="108"/>
        <v>0</v>
      </c>
      <c r="AS100" s="39">
        <f t="shared" si="109"/>
        <v>0</v>
      </c>
      <c r="AT100" s="37">
        <f t="shared" si="90"/>
        <v>44317</v>
      </c>
      <c r="AU100" s="38">
        <f t="shared" si="110"/>
        <v>0</v>
      </c>
      <c r="AV100" s="39">
        <f t="shared" si="111"/>
        <v>0</v>
      </c>
      <c r="AW100" s="39">
        <f t="shared" si="112"/>
        <v>0</v>
      </c>
      <c r="AX100" s="37">
        <f t="shared" si="91"/>
        <v>44348</v>
      </c>
      <c r="AY100" s="38">
        <f t="shared" si="113"/>
        <v>0</v>
      </c>
      <c r="AZ100" s="39">
        <f t="shared" si="114"/>
        <v>0</v>
      </c>
      <c r="BA100" s="39">
        <f t="shared" si="115"/>
        <v>0</v>
      </c>
      <c r="BB100" s="37">
        <f t="shared" si="92"/>
        <v>44378</v>
      </c>
      <c r="BC100" s="38">
        <f t="shared" si="116"/>
        <v>0</v>
      </c>
      <c r="BD100" s="39">
        <f t="shared" si="117"/>
        <v>0</v>
      </c>
      <c r="BE100" s="39">
        <f t="shared" si="118"/>
        <v>0</v>
      </c>
      <c r="BF100" s="37">
        <f t="shared" si="93"/>
        <v>44409</v>
      </c>
      <c r="BG100" s="38">
        <f t="shared" si="119"/>
        <v>0</v>
      </c>
      <c r="BH100" s="39">
        <f t="shared" si="120"/>
        <v>0</v>
      </c>
      <c r="BI100" s="39">
        <f t="shared" si="121"/>
        <v>0</v>
      </c>
      <c r="BJ100" s="37">
        <f t="shared" si="94"/>
        <v>44440</v>
      </c>
      <c r="BK100" s="38">
        <f t="shared" si="122"/>
        <v>0</v>
      </c>
      <c r="BL100" s="39">
        <f t="shared" si="123"/>
        <v>0</v>
      </c>
      <c r="BM100" s="39">
        <f t="shared" si="124"/>
        <v>0</v>
      </c>
      <c r="BN100" s="37">
        <f t="shared" si="95"/>
        <v>44470</v>
      </c>
      <c r="BO100" s="38">
        <f t="shared" si="125"/>
        <v>0</v>
      </c>
      <c r="BP100" s="39">
        <f t="shared" si="126"/>
        <v>0</v>
      </c>
      <c r="BQ100" s="39">
        <f t="shared" si="127"/>
        <v>0</v>
      </c>
      <c r="BR100" s="37">
        <f t="shared" si="96"/>
        <v>44501</v>
      </c>
      <c r="BS100" s="38">
        <f t="shared" si="128"/>
        <v>0</v>
      </c>
      <c r="BT100" s="39">
        <f t="shared" si="129"/>
        <v>0</v>
      </c>
      <c r="BU100" s="39">
        <f t="shared" si="130"/>
        <v>0</v>
      </c>
      <c r="BV100" s="37">
        <f t="shared" si="97"/>
        <v>44531</v>
      </c>
      <c r="BW100" s="38">
        <f t="shared" si="131"/>
        <v>0</v>
      </c>
      <c r="BX100" s="39">
        <f t="shared" si="132"/>
        <v>0</v>
      </c>
      <c r="BY100" s="39">
        <f t="shared" si="133"/>
        <v>0</v>
      </c>
      <c r="BZ100" s="24"/>
      <c r="CA100" s="24"/>
      <c r="CB100" s="24"/>
      <c r="CC100" s="24"/>
      <c r="CD100" s="24"/>
      <c r="CE100" s="24"/>
      <c r="CF100" s="24"/>
      <c r="CG100" s="24"/>
      <c r="CH100" s="24"/>
      <c r="CI100" s="24"/>
      <c r="CJ100" s="24"/>
      <c r="CK100" s="24"/>
    </row>
    <row r="101" spans="1:89" outlineLevel="1" x14ac:dyDescent="0.25">
      <c r="A101" s="4">
        <v>82</v>
      </c>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37">
        <f t="shared" si="86"/>
        <v>44197</v>
      </c>
      <c r="AE101" s="57">
        <f t="shared" si="98"/>
        <v>0</v>
      </c>
      <c r="AF101" s="39">
        <f t="shared" si="99"/>
        <v>0</v>
      </c>
      <c r="AG101" s="39">
        <f t="shared" si="100"/>
        <v>0</v>
      </c>
      <c r="AH101" s="37">
        <f t="shared" si="87"/>
        <v>44228</v>
      </c>
      <c r="AI101" s="38">
        <f t="shared" si="101"/>
        <v>0</v>
      </c>
      <c r="AJ101" s="39">
        <f t="shared" si="102"/>
        <v>0</v>
      </c>
      <c r="AK101" s="39">
        <f t="shared" si="103"/>
        <v>0</v>
      </c>
      <c r="AL101" s="37">
        <f t="shared" si="88"/>
        <v>44256</v>
      </c>
      <c r="AM101" s="38">
        <f t="shared" si="104"/>
        <v>0</v>
      </c>
      <c r="AN101" s="39">
        <f t="shared" si="105"/>
        <v>0</v>
      </c>
      <c r="AO101" s="39">
        <f t="shared" si="106"/>
        <v>0</v>
      </c>
      <c r="AP101" s="37">
        <f t="shared" si="89"/>
        <v>44287</v>
      </c>
      <c r="AQ101" s="38">
        <f t="shared" si="107"/>
        <v>0</v>
      </c>
      <c r="AR101" s="39">
        <f t="shared" si="108"/>
        <v>0</v>
      </c>
      <c r="AS101" s="39">
        <f t="shared" si="109"/>
        <v>0</v>
      </c>
      <c r="AT101" s="37">
        <f t="shared" si="90"/>
        <v>44317</v>
      </c>
      <c r="AU101" s="38">
        <f t="shared" si="110"/>
        <v>0</v>
      </c>
      <c r="AV101" s="39">
        <f t="shared" si="111"/>
        <v>0</v>
      </c>
      <c r="AW101" s="39">
        <f t="shared" si="112"/>
        <v>0</v>
      </c>
      <c r="AX101" s="37">
        <f t="shared" si="91"/>
        <v>44348</v>
      </c>
      <c r="AY101" s="38">
        <f t="shared" si="113"/>
        <v>0</v>
      </c>
      <c r="AZ101" s="39">
        <f t="shared" si="114"/>
        <v>0</v>
      </c>
      <c r="BA101" s="39">
        <f t="shared" si="115"/>
        <v>0</v>
      </c>
      <c r="BB101" s="37">
        <f t="shared" si="92"/>
        <v>44378</v>
      </c>
      <c r="BC101" s="38">
        <f t="shared" si="116"/>
        <v>0</v>
      </c>
      <c r="BD101" s="39">
        <f t="shared" si="117"/>
        <v>0</v>
      </c>
      <c r="BE101" s="39">
        <f t="shared" si="118"/>
        <v>0</v>
      </c>
      <c r="BF101" s="37">
        <f t="shared" si="93"/>
        <v>44409</v>
      </c>
      <c r="BG101" s="38">
        <f t="shared" si="119"/>
        <v>0</v>
      </c>
      <c r="BH101" s="39">
        <f t="shared" si="120"/>
        <v>0</v>
      </c>
      <c r="BI101" s="39">
        <f t="shared" si="121"/>
        <v>0</v>
      </c>
      <c r="BJ101" s="37">
        <f t="shared" si="94"/>
        <v>44440</v>
      </c>
      <c r="BK101" s="38">
        <f t="shared" si="122"/>
        <v>0</v>
      </c>
      <c r="BL101" s="39">
        <f t="shared" si="123"/>
        <v>0</v>
      </c>
      <c r="BM101" s="39">
        <f t="shared" si="124"/>
        <v>0</v>
      </c>
      <c r="BN101" s="37">
        <f t="shared" si="95"/>
        <v>44470</v>
      </c>
      <c r="BO101" s="38">
        <f t="shared" si="125"/>
        <v>0</v>
      </c>
      <c r="BP101" s="39">
        <f t="shared" si="126"/>
        <v>0</v>
      </c>
      <c r="BQ101" s="39">
        <f t="shared" si="127"/>
        <v>0</v>
      </c>
      <c r="BR101" s="37">
        <f t="shared" si="96"/>
        <v>44501</v>
      </c>
      <c r="BS101" s="38">
        <f t="shared" si="128"/>
        <v>0</v>
      </c>
      <c r="BT101" s="39">
        <f t="shared" si="129"/>
        <v>0</v>
      </c>
      <c r="BU101" s="39">
        <f t="shared" si="130"/>
        <v>0</v>
      </c>
      <c r="BV101" s="37">
        <f t="shared" si="97"/>
        <v>44531</v>
      </c>
      <c r="BW101" s="38">
        <f t="shared" si="131"/>
        <v>0</v>
      </c>
      <c r="BX101" s="39">
        <f t="shared" si="132"/>
        <v>0</v>
      </c>
      <c r="BY101" s="39">
        <f t="shared" si="133"/>
        <v>0</v>
      </c>
      <c r="BZ101" s="24"/>
      <c r="CA101" s="24"/>
      <c r="CB101" s="24"/>
      <c r="CC101" s="24"/>
      <c r="CD101" s="24"/>
      <c r="CE101" s="24"/>
      <c r="CF101" s="24"/>
      <c r="CG101" s="24"/>
      <c r="CH101" s="24"/>
      <c r="CI101" s="24"/>
      <c r="CJ101" s="24"/>
      <c r="CK101" s="24"/>
    </row>
    <row r="102" spans="1:89" outlineLevel="1" x14ac:dyDescent="0.25">
      <c r="A102" s="4">
        <v>83</v>
      </c>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37">
        <f t="shared" si="86"/>
        <v>44197</v>
      </c>
      <c r="AE102" s="57">
        <f t="shared" si="98"/>
        <v>0</v>
      </c>
      <c r="AF102" s="39">
        <f t="shared" si="99"/>
        <v>0</v>
      </c>
      <c r="AG102" s="39">
        <f t="shared" si="100"/>
        <v>0</v>
      </c>
      <c r="AH102" s="37">
        <f t="shared" si="87"/>
        <v>44228</v>
      </c>
      <c r="AI102" s="38">
        <f t="shared" si="101"/>
        <v>0</v>
      </c>
      <c r="AJ102" s="39">
        <f t="shared" si="102"/>
        <v>0</v>
      </c>
      <c r="AK102" s="39">
        <f t="shared" si="103"/>
        <v>0</v>
      </c>
      <c r="AL102" s="37">
        <f t="shared" si="88"/>
        <v>44256</v>
      </c>
      <c r="AM102" s="38">
        <f t="shared" si="104"/>
        <v>0</v>
      </c>
      <c r="AN102" s="39">
        <f t="shared" si="105"/>
        <v>0</v>
      </c>
      <c r="AO102" s="39">
        <f t="shared" si="106"/>
        <v>0</v>
      </c>
      <c r="AP102" s="37">
        <f t="shared" si="89"/>
        <v>44287</v>
      </c>
      <c r="AQ102" s="38">
        <f t="shared" si="107"/>
        <v>0</v>
      </c>
      <c r="AR102" s="39">
        <f t="shared" si="108"/>
        <v>0</v>
      </c>
      <c r="AS102" s="39">
        <f t="shared" si="109"/>
        <v>0</v>
      </c>
      <c r="AT102" s="37">
        <f t="shared" si="90"/>
        <v>44317</v>
      </c>
      <c r="AU102" s="38">
        <f t="shared" si="110"/>
        <v>0</v>
      </c>
      <c r="AV102" s="39">
        <f t="shared" si="111"/>
        <v>0</v>
      </c>
      <c r="AW102" s="39">
        <f t="shared" si="112"/>
        <v>0</v>
      </c>
      <c r="AX102" s="37">
        <f t="shared" si="91"/>
        <v>44348</v>
      </c>
      <c r="AY102" s="38">
        <f t="shared" si="113"/>
        <v>0</v>
      </c>
      <c r="AZ102" s="39">
        <f t="shared" si="114"/>
        <v>0</v>
      </c>
      <c r="BA102" s="39">
        <f t="shared" si="115"/>
        <v>0</v>
      </c>
      <c r="BB102" s="37">
        <f t="shared" si="92"/>
        <v>44378</v>
      </c>
      <c r="BC102" s="38">
        <f t="shared" si="116"/>
        <v>0</v>
      </c>
      <c r="BD102" s="39">
        <f t="shared" si="117"/>
        <v>0</v>
      </c>
      <c r="BE102" s="39">
        <f t="shared" si="118"/>
        <v>0</v>
      </c>
      <c r="BF102" s="37">
        <f t="shared" si="93"/>
        <v>44409</v>
      </c>
      <c r="BG102" s="38">
        <f t="shared" si="119"/>
        <v>0</v>
      </c>
      <c r="BH102" s="39">
        <f t="shared" si="120"/>
        <v>0</v>
      </c>
      <c r="BI102" s="39">
        <f t="shared" si="121"/>
        <v>0</v>
      </c>
      <c r="BJ102" s="37">
        <f t="shared" si="94"/>
        <v>44440</v>
      </c>
      <c r="BK102" s="38">
        <f t="shared" si="122"/>
        <v>0</v>
      </c>
      <c r="BL102" s="39">
        <f t="shared" si="123"/>
        <v>0</v>
      </c>
      <c r="BM102" s="39">
        <f t="shared" si="124"/>
        <v>0</v>
      </c>
      <c r="BN102" s="37">
        <f t="shared" si="95"/>
        <v>44470</v>
      </c>
      <c r="BO102" s="38">
        <f t="shared" si="125"/>
        <v>0</v>
      </c>
      <c r="BP102" s="39">
        <f t="shared" si="126"/>
        <v>0</v>
      </c>
      <c r="BQ102" s="39">
        <f t="shared" si="127"/>
        <v>0</v>
      </c>
      <c r="BR102" s="37">
        <f t="shared" si="96"/>
        <v>44501</v>
      </c>
      <c r="BS102" s="38">
        <f t="shared" si="128"/>
        <v>0</v>
      </c>
      <c r="BT102" s="39">
        <f t="shared" si="129"/>
        <v>0</v>
      </c>
      <c r="BU102" s="39">
        <f t="shared" si="130"/>
        <v>0</v>
      </c>
      <c r="BV102" s="37">
        <f t="shared" si="97"/>
        <v>44531</v>
      </c>
      <c r="BW102" s="38">
        <f t="shared" si="131"/>
        <v>0</v>
      </c>
      <c r="BX102" s="39">
        <f t="shared" si="132"/>
        <v>0</v>
      </c>
      <c r="BY102" s="39">
        <f t="shared" si="133"/>
        <v>0</v>
      </c>
      <c r="BZ102" s="24"/>
      <c r="CA102" s="24"/>
      <c r="CB102" s="24"/>
      <c r="CC102" s="24"/>
      <c r="CD102" s="24"/>
      <c r="CE102" s="24"/>
      <c r="CF102" s="24"/>
      <c r="CG102" s="24"/>
      <c r="CH102" s="24"/>
      <c r="CI102" s="24"/>
      <c r="CJ102" s="24"/>
      <c r="CK102" s="24"/>
    </row>
    <row r="103" spans="1:89" outlineLevel="1" x14ac:dyDescent="0.25">
      <c r="A103" s="4">
        <v>84</v>
      </c>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37">
        <f t="shared" si="86"/>
        <v>44197</v>
      </c>
      <c r="AE103" s="57">
        <f t="shared" si="98"/>
        <v>0</v>
      </c>
      <c r="AF103" s="39">
        <f t="shared" si="99"/>
        <v>0</v>
      </c>
      <c r="AG103" s="39">
        <f t="shared" si="100"/>
        <v>0</v>
      </c>
      <c r="AH103" s="37">
        <f t="shared" si="87"/>
        <v>44228</v>
      </c>
      <c r="AI103" s="38">
        <f t="shared" si="101"/>
        <v>0</v>
      </c>
      <c r="AJ103" s="39">
        <f t="shared" si="102"/>
        <v>0</v>
      </c>
      <c r="AK103" s="39">
        <f t="shared" si="103"/>
        <v>0</v>
      </c>
      <c r="AL103" s="37">
        <f t="shared" si="88"/>
        <v>44256</v>
      </c>
      <c r="AM103" s="38">
        <f t="shared" si="104"/>
        <v>0</v>
      </c>
      <c r="AN103" s="39">
        <f t="shared" si="105"/>
        <v>0</v>
      </c>
      <c r="AO103" s="39">
        <f t="shared" si="106"/>
        <v>0</v>
      </c>
      <c r="AP103" s="37">
        <f t="shared" si="89"/>
        <v>44287</v>
      </c>
      <c r="AQ103" s="38">
        <f t="shared" si="107"/>
        <v>0</v>
      </c>
      <c r="AR103" s="39">
        <f t="shared" si="108"/>
        <v>0</v>
      </c>
      <c r="AS103" s="39">
        <f t="shared" si="109"/>
        <v>0</v>
      </c>
      <c r="AT103" s="37">
        <f t="shared" si="90"/>
        <v>44317</v>
      </c>
      <c r="AU103" s="38">
        <f t="shared" si="110"/>
        <v>0</v>
      </c>
      <c r="AV103" s="39">
        <f t="shared" si="111"/>
        <v>0</v>
      </c>
      <c r="AW103" s="39">
        <f t="shared" si="112"/>
        <v>0</v>
      </c>
      <c r="AX103" s="37">
        <f t="shared" si="91"/>
        <v>44348</v>
      </c>
      <c r="AY103" s="38">
        <f t="shared" si="113"/>
        <v>0</v>
      </c>
      <c r="AZ103" s="39">
        <f t="shared" si="114"/>
        <v>0</v>
      </c>
      <c r="BA103" s="39">
        <f t="shared" si="115"/>
        <v>0</v>
      </c>
      <c r="BB103" s="37">
        <f t="shared" si="92"/>
        <v>44378</v>
      </c>
      <c r="BC103" s="38">
        <f t="shared" si="116"/>
        <v>0</v>
      </c>
      <c r="BD103" s="39">
        <f t="shared" si="117"/>
        <v>0</v>
      </c>
      <c r="BE103" s="39">
        <f t="shared" si="118"/>
        <v>0</v>
      </c>
      <c r="BF103" s="37">
        <f t="shared" si="93"/>
        <v>44409</v>
      </c>
      <c r="BG103" s="38">
        <f t="shared" si="119"/>
        <v>0</v>
      </c>
      <c r="BH103" s="39">
        <f t="shared" si="120"/>
        <v>0</v>
      </c>
      <c r="BI103" s="39">
        <f t="shared" si="121"/>
        <v>0</v>
      </c>
      <c r="BJ103" s="37">
        <f t="shared" si="94"/>
        <v>44440</v>
      </c>
      <c r="BK103" s="38">
        <f t="shared" si="122"/>
        <v>0</v>
      </c>
      <c r="BL103" s="39">
        <f t="shared" si="123"/>
        <v>0</v>
      </c>
      <c r="BM103" s="39">
        <f t="shared" si="124"/>
        <v>0</v>
      </c>
      <c r="BN103" s="37">
        <f t="shared" si="95"/>
        <v>44470</v>
      </c>
      <c r="BO103" s="38">
        <f t="shared" si="125"/>
        <v>0</v>
      </c>
      <c r="BP103" s="39">
        <f t="shared" si="126"/>
        <v>0</v>
      </c>
      <c r="BQ103" s="39">
        <f t="shared" si="127"/>
        <v>0</v>
      </c>
      <c r="BR103" s="37">
        <f t="shared" si="96"/>
        <v>44501</v>
      </c>
      <c r="BS103" s="38">
        <f t="shared" si="128"/>
        <v>0</v>
      </c>
      <c r="BT103" s="39">
        <f t="shared" si="129"/>
        <v>0</v>
      </c>
      <c r="BU103" s="39">
        <f t="shared" si="130"/>
        <v>0</v>
      </c>
      <c r="BV103" s="37">
        <f t="shared" si="97"/>
        <v>44531</v>
      </c>
      <c r="BW103" s="38">
        <f t="shared" si="131"/>
        <v>0</v>
      </c>
      <c r="BX103" s="39">
        <f t="shared" si="132"/>
        <v>0</v>
      </c>
      <c r="BY103" s="39">
        <f t="shared" si="133"/>
        <v>0</v>
      </c>
      <c r="BZ103" s="24"/>
      <c r="CA103" s="24"/>
      <c r="CB103" s="24"/>
      <c r="CC103" s="24"/>
      <c r="CD103" s="24"/>
      <c r="CE103" s="24"/>
      <c r="CF103" s="24"/>
      <c r="CG103" s="24"/>
      <c r="CH103" s="24"/>
      <c r="CI103" s="24"/>
      <c r="CJ103" s="24"/>
      <c r="CK103" s="24"/>
    </row>
    <row r="104" spans="1:89" outlineLevel="1" x14ac:dyDescent="0.25">
      <c r="A104" s="4">
        <v>85</v>
      </c>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37">
        <f t="shared" si="86"/>
        <v>44197</v>
      </c>
      <c r="AE104" s="57">
        <f t="shared" si="98"/>
        <v>0</v>
      </c>
      <c r="AF104" s="39">
        <f t="shared" si="99"/>
        <v>0</v>
      </c>
      <c r="AG104" s="39">
        <f t="shared" si="100"/>
        <v>0</v>
      </c>
      <c r="AH104" s="37">
        <f t="shared" si="87"/>
        <v>44228</v>
      </c>
      <c r="AI104" s="38">
        <f t="shared" si="101"/>
        <v>0</v>
      </c>
      <c r="AJ104" s="39">
        <f t="shared" si="102"/>
        <v>0</v>
      </c>
      <c r="AK104" s="39">
        <f t="shared" si="103"/>
        <v>0</v>
      </c>
      <c r="AL104" s="37">
        <f t="shared" si="88"/>
        <v>44256</v>
      </c>
      <c r="AM104" s="38">
        <f t="shared" si="104"/>
        <v>0</v>
      </c>
      <c r="AN104" s="39">
        <f t="shared" si="105"/>
        <v>0</v>
      </c>
      <c r="AO104" s="39">
        <f t="shared" si="106"/>
        <v>0</v>
      </c>
      <c r="AP104" s="37">
        <f t="shared" si="89"/>
        <v>44287</v>
      </c>
      <c r="AQ104" s="38">
        <f t="shared" si="107"/>
        <v>0</v>
      </c>
      <c r="AR104" s="39">
        <f t="shared" si="108"/>
        <v>0</v>
      </c>
      <c r="AS104" s="39">
        <f t="shared" si="109"/>
        <v>0</v>
      </c>
      <c r="AT104" s="37">
        <f t="shared" si="90"/>
        <v>44317</v>
      </c>
      <c r="AU104" s="38">
        <f t="shared" si="110"/>
        <v>0</v>
      </c>
      <c r="AV104" s="39">
        <f t="shared" si="111"/>
        <v>0</v>
      </c>
      <c r="AW104" s="39">
        <f t="shared" si="112"/>
        <v>0</v>
      </c>
      <c r="AX104" s="37">
        <f t="shared" si="91"/>
        <v>44348</v>
      </c>
      <c r="AY104" s="38">
        <f t="shared" si="113"/>
        <v>0</v>
      </c>
      <c r="AZ104" s="39">
        <f t="shared" si="114"/>
        <v>0</v>
      </c>
      <c r="BA104" s="39">
        <f t="shared" si="115"/>
        <v>0</v>
      </c>
      <c r="BB104" s="37">
        <f t="shared" si="92"/>
        <v>44378</v>
      </c>
      <c r="BC104" s="38">
        <f t="shared" si="116"/>
        <v>0</v>
      </c>
      <c r="BD104" s="39">
        <f t="shared" si="117"/>
        <v>0</v>
      </c>
      <c r="BE104" s="39">
        <f t="shared" si="118"/>
        <v>0</v>
      </c>
      <c r="BF104" s="37">
        <f t="shared" si="93"/>
        <v>44409</v>
      </c>
      <c r="BG104" s="38">
        <f t="shared" si="119"/>
        <v>0</v>
      </c>
      <c r="BH104" s="39">
        <f t="shared" si="120"/>
        <v>0</v>
      </c>
      <c r="BI104" s="39">
        <f t="shared" si="121"/>
        <v>0</v>
      </c>
      <c r="BJ104" s="37">
        <f t="shared" si="94"/>
        <v>44440</v>
      </c>
      <c r="BK104" s="38">
        <f t="shared" si="122"/>
        <v>0</v>
      </c>
      <c r="BL104" s="39">
        <f t="shared" si="123"/>
        <v>0</v>
      </c>
      <c r="BM104" s="39">
        <f t="shared" si="124"/>
        <v>0</v>
      </c>
      <c r="BN104" s="37">
        <f t="shared" si="95"/>
        <v>44470</v>
      </c>
      <c r="BO104" s="38">
        <f t="shared" si="125"/>
        <v>0</v>
      </c>
      <c r="BP104" s="39">
        <f t="shared" si="126"/>
        <v>0</v>
      </c>
      <c r="BQ104" s="39">
        <f t="shared" si="127"/>
        <v>0</v>
      </c>
      <c r="BR104" s="37">
        <f t="shared" si="96"/>
        <v>44501</v>
      </c>
      <c r="BS104" s="38">
        <f t="shared" si="128"/>
        <v>0</v>
      </c>
      <c r="BT104" s="39">
        <f t="shared" si="129"/>
        <v>0</v>
      </c>
      <c r="BU104" s="39">
        <f t="shared" si="130"/>
        <v>0</v>
      </c>
      <c r="BV104" s="37">
        <f t="shared" si="97"/>
        <v>44531</v>
      </c>
      <c r="BW104" s="38">
        <f t="shared" si="131"/>
        <v>0</v>
      </c>
      <c r="BX104" s="39">
        <f t="shared" si="132"/>
        <v>0</v>
      </c>
      <c r="BY104" s="39">
        <f t="shared" si="133"/>
        <v>0</v>
      </c>
      <c r="BZ104" s="24"/>
      <c r="CA104" s="24"/>
      <c r="CB104" s="24"/>
      <c r="CC104" s="24"/>
      <c r="CD104" s="24"/>
      <c r="CE104" s="24"/>
      <c r="CF104" s="24"/>
      <c r="CG104" s="24"/>
      <c r="CH104" s="24"/>
      <c r="CI104" s="24"/>
      <c r="CJ104" s="24"/>
      <c r="CK104" s="24"/>
    </row>
    <row r="105" spans="1:89" outlineLevel="1" x14ac:dyDescent="0.25">
      <c r="A105" s="4">
        <v>86</v>
      </c>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37">
        <f t="shared" si="86"/>
        <v>44197</v>
      </c>
      <c r="AE105" s="57">
        <f t="shared" si="98"/>
        <v>0</v>
      </c>
      <c r="AF105" s="39">
        <f t="shared" si="99"/>
        <v>0</v>
      </c>
      <c r="AG105" s="39">
        <f t="shared" si="100"/>
        <v>0</v>
      </c>
      <c r="AH105" s="37">
        <f t="shared" si="87"/>
        <v>44228</v>
      </c>
      <c r="AI105" s="38">
        <f t="shared" si="101"/>
        <v>0</v>
      </c>
      <c r="AJ105" s="39">
        <f t="shared" si="102"/>
        <v>0</v>
      </c>
      <c r="AK105" s="39">
        <f t="shared" si="103"/>
        <v>0</v>
      </c>
      <c r="AL105" s="37">
        <f t="shared" si="88"/>
        <v>44256</v>
      </c>
      <c r="AM105" s="38">
        <f t="shared" si="104"/>
        <v>0</v>
      </c>
      <c r="AN105" s="39">
        <f t="shared" si="105"/>
        <v>0</v>
      </c>
      <c r="AO105" s="39">
        <f t="shared" si="106"/>
        <v>0</v>
      </c>
      <c r="AP105" s="37">
        <f t="shared" si="89"/>
        <v>44287</v>
      </c>
      <c r="AQ105" s="38">
        <f t="shared" si="107"/>
        <v>0</v>
      </c>
      <c r="AR105" s="39">
        <f t="shared" si="108"/>
        <v>0</v>
      </c>
      <c r="AS105" s="39">
        <f t="shared" si="109"/>
        <v>0</v>
      </c>
      <c r="AT105" s="37">
        <f t="shared" si="90"/>
        <v>44317</v>
      </c>
      <c r="AU105" s="38">
        <f t="shared" si="110"/>
        <v>0</v>
      </c>
      <c r="AV105" s="39">
        <f t="shared" si="111"/>
        <v>0</v>
      </c>
      <c r="AW105" s="39">
        <f t="shared" si="112"/>
        <v>0</v>
      </c>
      <c r="AX105" s="37">
        <f t="shared" si="91"/>
        <v>44348</v>
      </c>
      <c r="AY105" s="38">
        <f t="shared" si="113"/>
        <v>0</v>
      </c>
      <c r="AZ105" s="39">
        <f t="shared" si="114"/>
        <v>0</v>
      </c>
      <c r="BA105" s="39">
        <f t="shared" si="115"/>
        <v>0</v>
      </c>
      <c r="BB105" s="37">
        <f t="shared" si="92"/>
        <v>44378</v>
      </c>
      <c r="BC105" s="38">
        <f t="shared" si="116"/>
        <v>0</v>
      </c>
      <c r="BD105" s="39">
        <f t="shared" si="117"/>
        <v>0</v>
      </c>
      <c r="BE105" s="39">
        <f t="shared" si="118"/>
        <v>0</v>
      </c>
      <c r="BF105" s="37">
        <f t="shared" si="93"/>
        <v>44409</v>
      </c>
      <c r="BG105" s="38">
        <f t="shared" si="119"/>
        <v>0</v>
      </c>
      <c r="BH105" s="39">
        <f t="shared" si="120"/>
        <v>0</v>
      </c>
      <c r="BI105" s="39">
        <f t="shared" si="121"/>
        <v>0</v>
      </c>
      <c r="BJ105" s="37">
        <f t="shared" si="94"/>
        <v>44440</v>
      </c>
      <c r="BK105" s="38">
        <f t="shared" si="122"/>
        <v>0</v>
      </c>
      <c r="BL105" s="39">
        <f t="shared" si="123"/>
        <v>0</v>
      </c>
      <c r="BM105" s="39">
        <f t="shared" si="124"/>
        <v>0</v>
      </c>
      <c r="BN105" s="37">
        <f t="shared" si="95"/>
        <v>44470</v>
      </c>
      <c r="BO105" s="38">
        <f t="shared" si="125"/>
        <v>0</v>
      </c>
      <c r="BP105" s="39">
        <f t="shared" si="126"/>
        <v>0</v>
      </c>
      <c r="BQ105" s="39">
        <f t="shared" si="127"/>
        <v>0</v>
      </c>
      <c r="BR105" s="37">
        <f t="shared" si="96"/>
        <v>44501</v>
      </c>
      <c r="BS105" s="38">
        <f t="shared" si="128"/>
        <v>0</v>
      </c>
      <c r="BT105" s="39">
        <f t="shared" si="129"/>
        <v>0</v>
      </c>
      <c r="BU105" s="39">
        <f t="shared" si="130"/>
        <v>0</v>
      </c>
      <c r="BV105" s="37">
        <f t="shared" si="97"/>
        <v>44531</v>
      </c>
      <c r="BW105" s="38">
        <f t="shared" si="131"/>
        <v>0</v>
      </c>
      <c r="BX105" s="39">
        <f t="shared" si="132"/>
        <v>0</v>
      </c>
      <c r="BY105" s="39">
        <f t="shared" si="133"/>
        <v>0</v>
      </c>
      <c r="BZ105" s="24"/>
      <c r="CA105" s="24"/>
      <c r="CB105" s="24"/>
      <c r="CC105" s="24"/>
      <c r="CD105" s="24"/>
      <c r="CE105" s="24"/>
      <c r="CF105" s="24"/>
      <c r="CG105" s="24"/>
      <c r="CH105" s="24"/>
      <c r="CI105" s="24"/>
      <c r="CJ105" s="24"/>
      <c r="CK105" s="24"/>
    </row>
    <row r="106" spans="1:89" outlineLevel="1" x14ac:dyDescent="0.25">
      <c r="A106" s="4">
        <v>87</v>
      </c>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37">
        <f t="shared" si="86"/>
        <v>44197</v>
      </c>
      <c r="AE106" s="57">
        <f t="shared" si="98"/>
        <v>0</v>
      </c>
      <c r="AF106" s="39">
        <f t="shared" si="99"/>
        <v>0</v>
      </c>
      <c r="AG106" s="39">
        <f t="shared" si="100"/>
        <v>0</v>
      </c>
      <c r="AH106" s="37">
        <f t="shared" si="87"/>
        <v>44228</v>
      </c>
      <c r="AI106" s="38">
        <f t="shared" si="101"/>
        <v>0</v>
      </c>
      <c r="AJ106" s="39">
        <f t="shared" si="102"/>
        <v>0</v>
      </c>
      <c r="AK106" s="39">
        <f t="shared" si="103"/>
        <v>0</v>
      </c>
      <c r="AL106" s="37">
        <f t="shared" si="88"/>
        <v>44256</v>
      </c>
      <c r="AM106" s="38">
        <f t="shared" si="104"/>
        <v>0</v>
      </c>
      <c r="AN106" s="39">
        <f t="shared" si="105"/>
        <v>0</v>
      </c>
      <c r="AO106" s="39">
        <f t="shared" si="106"/>
        <v>0</v>
      </c>
      <c r="AP106" s="37">
        <f t="shared" si="89"/>
        <v>44287</v>
      </c>
      <c r="AQ106" s="38">
        <f t="shared" si="107"/>
        <v>0</v>
      </c>
      <c r="AR106" s="39">
        <f t="shared" si="108"/>
        <v>0</v>
      </c>
      <c r="AS106" s="39">
        <f t="shared" si="109"/>
        <v>0</v>
      </c>
      <c r="AT106" s="37">
        <f t="shared" si="90"/>
        <v>44317</v>
      </c>
      <c r="AU106" s="38">
        <f t="shared" si="110"/>
        <v>0</v>
      </c>
      <c r="AV106" s="39">
        <f t="shared" si="111"/>
        <v>0</v>
      </c>
      <c r="AW106" s="39">
        <f t="shared" si="112"/>
        <v>0</v>
      </c>
      <c r="AX106" s="37">
        <f t="shared" si="91"/>
        <v>44348</v>
      </c>
      <c r="AY106" s="38">
        <f t="shared" si="113"/>
        <v>0</v>
      </c>
      <c r="AZ106" s="39">
        <f t="shared" si="114"/>
        <v>0</v>
      </c>
      <c r="BA106" s="39">
        <f t="shared" si="115"/>
        <v>0</v>
      </c>
      <c r="BB106" s="37">
        <f t="shared" si="92"/>
        <v>44378</v>
      </c>
      <c r="BC106" s="38">
        <f t="shared" si="116"/>
        <v>0</v>
      </c>
      <c r="BD106" s="39">
        <f t="shared" si="117"/>
        <v>0</v>
      </c>
      <c r="BE106" s="39">
        <f t="shared" si="118"/>
        <v>0</v>
      </c>
      <c r="BF106" s="37">
        <f t="shared" si="93"/>
        <v>44409</v>
      </c>
      <c r="BG106" s="38">
        <f t="shared" si="119"/>
        <v>0</v>
      </c>
      <c r="BH106" s="39">
        <f t="shared" si="120"/>
        <v>0</v>
      </c>
      <c r="BI106" s="39">
        <f t="shared" si="121"/>
        <v>0</v>
      </c>
      <c r="BJ106" s="37">
        <f t="shared" si="94"/>
        <v>44440</v>
      </c>
      <c r="BK106" s="38">
        <f t="shared" si="122"/>
        <v>0</v>
      </c>
      <c r="BL106" s="39">
        <f t="shared" si="123"/>
        <v>0</v>
      </c>
      <c r="BM106" s="39">
        <f t="shared" si="124"/>
        <v>0</v>
      </c>
      <c r="BN106" s="37">
        <f t="shared" si="95"/>
        <v>44470</v>
      </c>
      <c r="BO106" s="38">
        <f t="shared" si="125"/>
        <v>0</v>
      </c>
      <c r="BP106" s="39">
        <f t="shared" si="126"/>
        <v>0</v>
      </c>
      <c r="BQ106" s="39">
        <f t="shared" si="127"/>
        <v>0</v>
      </c>
      <c r="BR106" s="37">
        <f t="shared" si="96"/>
        <v>44501</v>
      </c>
      <c r="BS106" s="38">
        <f t="shared" si="128"/>
        <v>0</v>
      </c>
      <c r="BT106" s="39">
        <f t="shared" si="129"/>
        <v>0</v>
      </c>
      <c r="BU106" s="39">
        <f t="shared" si="130"/>
        <v>0</v>
      </c>
      <c r="BV106" s="37">
        <f t="shared" si="97"/>
        <v>44531</v>
      </c>
      <c r="BW106" s="38">
        <f t="shared" si="131"/>
        <v>0</v>
      </c>
      <c r="BX106" s="39">
        <f t="shared" si="132"/>
        <v>0</v>
      </c>
      <c r="BY106" s="39">
        <f t="shared" si="133"/>
        <v>0</v>
      </c>
      <c r="BZ106" s="24"/>
      <c r="CA106" s="24"/>
      <c r="CB106" s="24"/>
      <c r="CC106" s="24"/>
      <c r="CD106" s="24"/>
      <c r="CE106" s="24"/>
      <c r="CF106" s="24"/>
      <c r="CG106" s="24"/>
      <c r="CH106" s="24"/>
      <c r="CI106" s="24"/>
      <c r="CJ106" s="24"/>
      <c r="CK106" s="24"/>
    </row>
    <row r="107" spans="1:89" outlineLevel="1" x14ac:dyDescent="0.25">
      <c r="A107" s="4">
        <v>88</v>
      </c>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37">
        <f t="shared" si="86"/>
        <v>44197</v>
      </c>
      <c r="AE107" s="57">
        <f t="shared" si="98"/>
        <v>0</v>
      </c>
      <c r="AF107" s="39">
        <f t="shared" si="99"/>
        <v>0</v>
      </c>
      <c r="AG107" s="39">
        <f t="shared" si="100"/>
        <v>0</v>
      </c>
      <c r="AH107" s="37">
        <f t="shared" si="87"/>
        <v>44228</v>
      </c>
      <c r="AI107" s="38">
        <f t="shared" si="101"/>
        <v>0</v>
      </c>
      <c r="AJ107" s="39">
        <f t="shared" si="102"/>
        <v>0</v>
      </c>
      <c r="AK107" s="39">
        <f t="shared" si="103"/>
        <v>0</v>
      </c>
      <c r="AL107" s="37">
        <f t="shared" si="88"/>
        <v>44256</v>
      </c>
      <c r="AM107" s="38">
        <f t="shared" si="104"/>
        <v>0</v>
      </c>
      <c r="AN107" s="39">
        <f t="shared" si="105"/>
        <v>0</v>
      </c>
      <c r="AO107" s="39">
        <f t="shared" si="106"/>
        <v>0</v>
      </c>
      <c r="AP107" s="37">
        <f t="shared" si="89"/>
        <v>44287</v>
      </c>
      <c r="AQ107" s="38">
        <f t="shared" si="107"/>
        <v>0</v>
      </c>
      <c r="AR107" s="39">
        <f t="shared" si="108"/>
        <v>0</v>
      </c>
      <c r="AS107" s="39">
        <f t="shared" si="109"/>
        <v>0</v>
      </c>
      <c r="AT107" s="37">
        <f t="shared" si="90"/>
        <v>44317</v>
      </c>
      <c r="AU107" s="38">
        <f t="shared" si="110"/>
        <v>0</v>
      </c>
      <c r="AV107" s="39">
        <f t="shared" si="111"/>
        <v>0</v>
      </c>
      <c r="AW107" s="39">
        <f t="shared" si="112"/>
        <v>0</v>
      </c>
      <c r="AX107" s="37">
        <f t="shared" si="91"/>
        <v>44348</v>
      </c>
      <c r="AY107" s="38">
        <f t="shared" si="113"/>
        <v>0</v>
      </c>
      <c r="AZ107" s="39">
        <f t="shared" si="114"/>
        <v>0</v>
      </c>
      <c r="BA107" s="39">
        <f t="shared" si="115"/>
        <v>0</v>
      </c>
      <c r="BB107" s="37">
        <f t="shared" si="92"/>
        <v>44378</v>
      </c>
      <c r="BC107" s="38">
        <f t="shared" si="116"/>
        <v>0</v>
      </c>
      <c r="BD107" s="39">
        <f t="shared" si="117"/>
        <v>0</v>
      </c>
      <c r="BE107" s="39">
        <f t="shared" si="118"/>
        <v>0</v>
      </c>
      <c r="BF107" s="37">
        <f t="shared" si="93"/>
        <v>44409</v>
      </c>
      <c r="BG107" s="38">
        <f t="shared" si="119"/>
        <v>0</v>
      </c>
      <c r="BH107" s="39">
        <f t="shared" si="120"/>
        <v>0</v>
      </c>
      <c r="BI107" s="39">
        <f t="shared" si="121"/>
        <v>0</v>
      </c>
      <c r="BJ107" s="37">
        <f t="shared" si="94"/>
        <v>44440</v>
      </c>
      <c r="BK107" s="38">
        <f t="shared" si="122"/>
        <v>0</v>
      </c>
      <c r="BL107" s="39">
        <f t="shared" si="123"/>
        <v>0</v>
      </c>
      <c r="BM107" s="39">
        <f t="shared" si="124"/>
        <v>0</v>
      </c>
      <c r="BN107" s="37">
        <f t="shared" si="95"/>
        <v>44470</v>
      </c>
      <c r="BO107" s="38">
        <f t="shared" si="125"/>
        <v>0</v>
      </c>
      <c r="BP107" s="39">
        <f t="shared" si="126"/>
        <v>0</v>
      </c>
      <c r="BQ107" s="39">
        <f t="shared" si="127"/>
        <v>0</v>
      </c>
      <c r="BR107" s="37">
        <f t="shared" si="96"/>
        <v>44501</v>
      </c>
      <c r="BS107" s="38">
        <f t="shared" si="128"/>
        <v>0</v>
      </c>
      <c r="BT107" s="39">
        <f t="shared" si="129"/>
        <v>0</v>
      </c>
      <c r="BU107" s="39">
        <f t="shared" si="130"/>
        <v>0</v>
      </c>
      <c r="BV107" s="37">
        <f t="shared" si="97"/>
        <v>44531</v>
      </c>
      <c r="BW107" s="38">
        <f t="shared" si="131"/>
        <v>0</v>
      </c>
      <c r="BX107" s="39">
        <f t="shared" si="132"/>
        <v>0</v>
      </c>
      <c r="BY107" s="39">
        <f t="shared" si="133"/>
        <v>0</v>
      </c>
      <c r="BZ107" s="24"/>
      <c r="CA107" s="24"/>
      <c r="CB107" s="24"/>
      <c r="CC107" s="24"/>
      <c r="CD107" s="24"/>
      <c r="CE107" s="24"/>
      <c r="CF107" s="24"/>
      <c r="CG107" s="24"/>
      <c r="CH107" s="24"/>
      <c r="CI107" s="24"/>
      <c r="CJ107" s="24"/>
      <c r="CK107" s="24"/>
    </row>
    <row r="108" spans="1:89" outlineLevel="1" x14ac:dyDescent="0.25">
      <c r="A108" s="4">
        <v>89</v>
      </c>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37">
        <f t="shared" si="86"/>
        <v>44197</v>
      </c>
      <c r="AE108" s="57">
        <f t="shared" si="98"/>
        <v>0</v>
      </c>
      <c r="AF108" s="39">
        <f t="shared" si="99"/>
        <v>0</v>
      </c>
      <c r="AG108" s="39">
        <f t="shared" si="100"/>
        <v>0</v>
      </c>
      <c r="AH108" s="37">
        <f t="shared" si="87"/>
        <v>44228</v>
      </c>
      <c r="AI108" s="38">
        <f t="shared" si="101"/>
        <v>0</v>
      </c>
      <c r="AJ108" s="39">
        <f t="shared" si="102"/>
        <v>0</v>
      </c>
      <c r="AK108" s="39">
        <f t="shared" si="103"/>
        <v>0</v>
      </c>
      <c r="AL108" s="37">
        <f t="shared" si="88"/>
        <v>44256</v>
      </c>
      <c r="AM108" s="38">
        <f t="shared" si="104"/>
        <v>0</v>
      </c>
      <c r="AN108" s="39">
        <f t="shared" si="105"/>
        <v>0</v>
      </c>
      <c r="AO108" s="39">
        <f t="shared" si="106"/>
        <v>0</v>
      </c>
      <c r="AP108" s="37">
        <f t="shared" si="89"/>
        <v>44287</v>
      </c>
      <c r="AQ108" s="38">
        <f t="shared" si="107"/>
        <v>0</v>
      </c>
      <c r="AR108" s="39">
        <f t="shared" si="108"/>
        <v>0</v>
      </c>
      <c r="AS108" s="39">
        <f t="shared" si="109"/>
        <v>0</v>
      </c>
      <c r="AT108" s="37">
        <f t="shared" si="90"/>
        <v>44317</v>
      </c>
      <c r="AU108" s="38">
        <f t="shared" si="110"/>
        <v>0</v>
      </c>
      <c r="AV108" s="39">
        <f t="shared" si="111"/>
        <v>0</v>
      </c>
      <c r="AW108" s="39">
        <f t="shared" si="112"/>
        <v>0</v>
      </c>
      <c r="AX108" s="37">
        <f t="shared" si="91"/>
        <v>44348</v>
      </c>
      <c r="AY108" s="38">
        <f t="shared" si="113"/>
        <v>0</v>
      </c>
      <c r="AZ108" s="39">
        <f t="shared" si="114"/>
        <v>0</v>
      </c>
      <c r="BA108" s="39">
        <f t="shared" si="115"/>
        <v>0</v>
      </c>
      <c r="BB108" s="37">
        <f t="shared" si="92"/>
        <v>44378</v>
      </c>
      <c r="BC108" s="38">
        <f t="shared" si="116"/>
        <v>0</v>
      </c>
      <c r="BD108" s="39">
        <f t="shared" si="117"/>
        <v>0</v>
      </c>
      <c r="BE108" s="39">
        <f t="shared" si="118"/>
        <v>0</v>
      </c>
      <c r="BF108" s="37">
        <f t="shared" si="93"/>
        <v>44409</v>
      </c>
      <c r="BG108" s="38">
        <f t="shared" si="119"/>
        <v>0</v>
      </c>
      <c r="BH108" s="39">
        <f t="shared" si="120"/>
        <v>0</v>
      </c>
      <c r="BI108" s="39">
        <f t="shared" si="121"/>
        <v>0</v>
      </c>
      <c r="BJ108" s="37">
        <f t="shared" si="94"/>
        <v>44440</v>
      </c>
      <c r="BK108" s="38">
        <f t="shared" si="122"/>
        <v>0</v>
      </c>
      <c r="BL108" s="39">
        <f t="shared" si="123"/>
        <v>0</v>
      </c>
      <c r="BM108" s="39">
        <f t="shared" si="124"/>
        <v>0</v>
      </c>
      <c r="BN108" s="37">
        <f t="shared" si="95"/>
        <v>44470</v>
      </c>
      <c r="BO108" s="38">
        <f t="shared" si="125"/>
        <v>0</v>
      </c>
      <c r="BP108" s="39">
        <f t="shared" si="126"/>
        <v>0</v>
      </c>
      <c r="BQ108" s="39">
        <f t="shared" si="127"/>
        <v>0</v>
      </c>
      <c r="BR108" s="37">
        <f t="shared" si="96"/>
        <v>44501</v>
      </c>
      <c r="BS108" s="38">
        <f t="shared" si="128"/>
        <v>0</v>
      </c>
      <c r="BT108" s="39">
        <f t="shared" si="129"/>
        <v>0</v>
      </c>
      <c r="BU108" s="39">
        <f t="shared" si="130"/>
        <v>0</v>
      </c>
      <c r="BV108" s="37">
        <f t="shared" si="97"/>
        <v>44531</v>
      </c>
      <c r="BW108" s="38">
        <f t="shared" si="131"/>
        <v>0</v>
      </c>
      <c r="BX108" s="39">
        <f t="shared" si="132"/>
        <v>0</v>
      </c>
      <c r="BY108" s="39">
        <f t="shared" si="133"/>
        <v>0</v>
      </c>
      <c r="BZ108" s="24"/>
      <c r="CA108" s="24"/>
      <c r="CB108" s="24"/>
      <c r="CC108" s="24"/>
      <c r="CD108" s="24"/>
      <c r="CE108" s="24"/>
      <c r="CF108" s="24"/>
      <c r="CG108" s="24"/>
      <c r="CH108" s="24"/>
      <c r="CI108" s="24"/>
      <c r="CJ108" s="24"/>
      <c r="CK108" s="24"/>
    </row>
    <row r="109" spans="1:89" outlineLevel="1" x14ac:dyDescent="0.25">
      <c r="A109" s="4">
        <v>90</v>
      </c>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37">
        <f t="shared" si="86"/>
        <v>44197</v>
      </c>
      <c r="AE109" s="57">
        <f t="shared" si="98"/>
        <v>0</v>
      </c>
      <c r="AF109" s="39">
        <f t="shared" si="99"/>
        <v>0</v>
      </c>
      <c r="AG109" s="39">
        <f t="shared" si="100"/>
        <v>0</v>
      </c>
      <c r="AH109" s="37">
        <f t="shared" si="87"/>
        <v>44228</v>
      </c>
      <c r="AI109" s="38">
        <f t="shared" si="101"/>
        <v>0</v>
      </c>
      <c r="AJ109" s="39">
        <f t="shared" si="102"/>
        <v>0</v>
      </c>
      <c r="AK109" s="39">
        <f t="shared" si="103"/>
        <v>0</v>
      </c>
      <c r="AL109" s="37">
        <f t="shared" si="88"/>
        <v>44256</v>
      </c>
      <c r="AM109" s="38">
        <f t="shared" si="104"/>
        <v>0</v>
      </c>
      <c r="AN109" s="39">
        <f t="shared" si="105"/>
        <v>0</v>
      </c>
      <c r="AO109" s="39">
        <f t="shared" si="106"/>
        <v>0</v>
      </c>
      <c r="AP109" s="37">
        <f t="shared" si="89"/>
        <v>44287</v>
      </c>
      <c r="AQ109" s="38">
        <f t="shared" si="107"/>
        <v>0</v>
      </c>
      <c r="AR109" s="39">
        <f t="shared" si="108"/>
        <v>0</v>
      </c>
      <c r="AS109" s="39">
        <f t="shared" si="109"/>
        <v>0</v>
      </c>
      <c r="AT109" s="37">
        <f t="shared" si="90"/>
        <v>44317</v>
      </c>
      <c r="AU109" s="38">
        <f t="shared" si="110"/>
        <v>0</v>
      </c>
      <c r="AV109" s="39">
        <f t="shared" si="111"/>
        <v>0</v>
      </c>
      <c r="AW109" s="39">
        <f t="shared" si="112"/>
        <v>0</v>
      </c>
      <c r="AX109" s="37">
        <f t="shared" si="91"/>
        <v>44348</v>
      </c>
      <c r="AY109" s="38">
        <f t="shared" si="113"/>
        <v>0</v>
      </c>
      <c r="AZ109" s="39">
        <f t="shared" si="114"/>
        <v>0</v>
      </c>
      <c r="BA109" s="39">
        <f t="shared" si="115"/>
        <v>0</v>
      </c>
      <c r="BB109" s="37">
        <f t="shared" si="92"/>
        <v>44378</v>
      </c>
      <c r="BC109" s="38">
        <f t="shared" si="116"/>
        <v>0</v>
      </c>
      <c r="BD109" s="39">
        <f t="shared" si="117"/>
        <v>0</v>
      </c>
      <c r="BE109" s="39">
        <f t="shared" si="118"/>
        <v>0</v>
      </c>
      <c r="BF109" s="37">
        <f t="shared" si="93"/>
        <v>44409</v>
      </c>
      <c r="BG109" s="38">
        <f t="shared" si="119"/>
        <v>0</v>
      </c>
      <c r="BH109" s="39">
        <f t="shared" si="120"/>
        <v>0</v>
      </c>
      <c r="BI109" s="39">
        <f t="shared" si="121"/>
        <v>0</v>
      </c>
      <c r="BJ109" s="37">
        <f t="shared" si="94"/>
        <v>44440</v>
      </c>
      <c r="BK109" s="38">
        <f t="shared" si="122"/>
        <v>0</v>
      </c>
      <c r="BL109" s="39">
        <f t="shared" si="123"/>
        <v>0</v>
      </c>
      <c r="BM109" s="39">
        <f t="shared" si="124"/>
        <v>0</v>
      </c>
      <c r="BN109" s="37">
        <f t="shared" si="95"/>
        <v>44470</v>
      </c>
      <c r="BO109" s="38">
        <f t="shared" si="125"/>
        <v>0</v>
      </c>
      <c r="BP109" s="39">
        <f t="shared" si="126"/>
        <v>0</v>
      </c>
      <c r="BQ109" s="39">
        <f t="shared" si="127"/>
        <v>0</v>
      </c>
      <c r="BR109" s="37">
        <f t="shared" si="96"/>
        <v>44501</v>
      </c>
      <c r="BS109" s="38">
        <f t="shared" si="128"/>
        <v>0</v>
      </c>
      <c r="BT109" s="39">
        <f t="shared" si="129"/>
        <v>0</v>
      </c>
      <c r="BU109" s="39">
        <f t="shared" si="130"/>
        <v>0</v>
      </c>
      <c r="BV109" s="37">
        <f t="shared" si="97"/>
        <v>44531</v>
      </c>
      <c r="BW109" s="38">
        <f t="shared" si="131"/>
        <v>0</v>
      </c>
      <c r="BX109" s="39">
        <f t="shared" si="132"/>
        <v>0</v>
      </c>
      <c r="BY109" s="39">
        <f t="shared" si="133"/>
        <v>0</v>
      </c>
      <c r="BZ109" s="24"/>
      <c r="CA109" s="24"/>
      <c r="CB109" s="24"/>
      <c r="CC109" s="24"/>
      <c r="CD109" s="24"/>
      <c r="CE109" s="24"/>
      <c r="CF109" s="24"/>
      <c r="CG109" s="24"/>
      <c r="CH109" s="24"/>
      <c r="CI109" s="24"/>
      <c r="CJ109" s="24"/>
      <c r="CK109" s="24"/>
    </row>
    <row r="110" spans="1:89" outlineLevel="1" x14ac:dyDescent="0.25">
      <c r="A110" s="4">
        <v>91</v>
      </c>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37">
        <f t="shared" si="86"/>
        <v>44197</v>
      </c>
      <c r="AE110" s="57">
        <f t="shared" si="98"/>
        <v>0</v>
      </c>
      <c r="AF110" s="39">
        <f t="shared" si="99"/>
        <v>0</v>
      </c>
      <c r="AG110" s="39">
        <f t="shared" si="100"/>
        <v>0</v>
      </c>
      <c r="AH110" s="37">
        <f t="shared" si="87"/>
        <v>44228</v>
      </c>
      <c r="AI110" s="38">
        <f t="shared" si="101"/>
        <v>0</v>
      </c>
      <c r="AJ110" s="39">
        <f t="shared" si="102"/>
        <v>0</v>
      </c>
      <c r="AK110" s="39">
        <f t="shared" si="103"/>
        <v>0</v>
      </c>
      <c r="AL110" s="37">
        <f t="shared" si="88"/>
        <v>44256</v>
      </c>
      <c r="AM110" s="38">
        <f t="shared" si="104"/>
        <v>0</v>
      </c>
      <c r="AN110" s="39">
        <f t="shared" si="105"/>
        <v>0</v>
      </c>
      <c r="AO110" s="39">
        <f t="shared" si="106"/>
        <v>0</v>
      </c>
      <c r="AP110" s="37">
        <f t="shared" si="89"/>
        <v>44287</v>
      </c>
      <c r="AQ110" s="38">
        <f t="shared" si="107"/>
        <v>0</v>
      </c>
      <c r="AR110" s="39">
        <f t="shared" si="108"/>
        <v>0</v>
      </c>
      <c r="AS110" s="39">
        <f t="shared" si="109"/>
        <v>0</v>
      </c>
      <c r="AT110" s="37">
        <f t="shared" si="90"/>
        <v>44317</v>
      </c>
      <c r="AU110" s="38">
        <f t="shared" si="110"/>
        <v>0</v>
      </c>
      <c r="AV110" s="39">
        <f t="shared" si="111"/>
        <v>0</v>
      </c>
      <c r="AW110" s="39">
        <f t="shared" si="112"/>
        <v>0</v>
      </c>
      <c r="AX110" s="37">
        <f t="shared" si="91"/>
        <v>44348</v>
      </c>
      <c r="AY110" s="38">
        <f t="shared" si="113"/>
        <v>0</v>
      </c>
      <c r="AZ110" s="39">
        <f t="shared" si="114"/>
        <v>0</v>
      </c>
      <c r="BA110" s="39">
        <f t="shared" si="115"/>
        <v>0</v>
      </c>
      <c r="BB110" s="37">
        <f t="shared" si="92"/>
        <v>44378</v>
      </c>
      <c r="BC110" s="38">
        <f t="shared" si="116"/>
        <v>0</v>
      </c>
      <c r="BD110" s="39">
        <f t="shared" si="117"/>
        <v>0</v>
      </c>
      <c r="BE110" s="39">
        <f t="shared" si="118"/>
        <v>0</v>
      </c>
      <c r="BF110" s="37">
        <f t="shared" si="93"/>
        <v>44409</v>
      </c>
      <c r="BG110" s="38">
        <f t="shared" si="119"/>
        <v>0</v>
      </c>
      <c r="BH110" s="39">
        <f t="shared" si="120"/>
        <v>0</v>
      </c>
      <c r="BI110" s="39">
        <f t="shared" si="121"/>
        <v>0</v>
      </c>
      <c r="BJ110" s="37">
        <f t="shared" si="94"/>
        <v>44440</v>
      </c>
      <c r="BK110" s="38">
        <f t="shared" si="122"/>
        <v>0</v>
      </c>
      <c r="BL110" s="39">
        <f t="shared" si="123"/>
        <v>0</v>
      </c>
      <c r="BM110" s="39">
        <f t="shared" si="124"/>
        <v>0</v>
      </c>
      <c r="BN110" s="37">
        <f t="shared" si="95"/>
        <v>44470</v>
      </c>
      <c r="BO110" s="38">
        <f t="shared" si="125"/>
        <v>0</v>
      </c>
      <c r="BP110" s="39">
        <f t="shared" si="126"/>
        <v>0</v>
      </c>
      <c r="BQ110" s="39">
        <f t="shared" si="127"/>
        <v>0</v>
      </c>
      <c r="BR110" s="37">
        <f t="shared" si="96"/>
        <v>44501</v>
      </c>
      <c r="BS110" s="38">
        <f t="shared" si="128"/>
        <v>0</v>
      </c>
      <c r="BT110" s="39">
        <f t="shared" si="129"/>
        <v>0</v>
      </c>
      <c r="BU110" s="39">
        <f t="shared" si="130"/>
        <v>0</v>
      </c>
      <c r="BV110" s="37">
        <f t="shared" si="97"/>
        <v>44531</v>
      </c>
      <c r="BW110" s="38">
        <f t="shared" si="131"/>
        <v>0</v>
      </c>
      <c r="BX110" s="39">
        <f t="shared" si="132"/>
        <v>0</v>
      </c>
      <c r="BY110" s="39">
        <f t="shared" si="133"/>
        <v>0</v>
      </c>
      <c r="BZ110" s="24"/>
      <c r="CA110" s="24"/>
      <c r="CB110" s="24"/>
      <c r="CC110" s="24"/>
      <c r="CD110" s="24"/>
      <c r="CE110" s="24"/>
      <c r="CF110" s="24"/>
      <c r="CG110" s="24"/>
      <c r="CH110" s="24"/>
      <c r="CI110" s="24"/>
      <c r="CJ110" s="24"/>
      <c r="CK110" s="24"/>
    </row>
    <row r="111" spans="1:89" outlineLevel="1" x14ac:dyDescent="0.25">
      <c r="A111" s="4">
        <v>92</v>
      </c>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37">
        <f t="shared" si="86"/>
        <v>44197</v>
      </c>
      <c r="AE111" s="57">
        <f t="shared" si="98"/>
        <v>0</v>
      </c>
      <c r="AF111" s="39">
        <f t="shared" si="99"/>
        <v>0</v>
      </c>
      <c r="AG111" s="39">
        <f t="shared" si="100"/>
        <v>0</v>
      </c>
      <c r="AH111" s="37">
        <f t="shared" si="87"/>
        <v>44228</v>
      </c>
      <c r="AI111" s="38">
        <f t="shared" si="101"/>
        <v>0</v>
      </c>
      <c r="AJ111" s="39">
        <f t="shared" si="102"/>
        <v>0</v>
      </c>
      <c r="AK111" s="39">
        <f t="shared" si="103"/>
        <v>0</v>
      </c>
      <c r="AL111" s="37">
        <f t="shared" si="88"/>
        <v>44256</v>
      </c>
      <c r="AM111" s="38">
        <f t="shared" si="104"/>
        <v>0</v>
      </c>
      <c r="AN111" s="39">
        <f t="shared" si="105"/>
        <v>0</v>
      </c>
      <c r="AO111" s="39">
        <f t="shared" si="106"/>
        <v>0</v>
      </c>
      <c r="AP111" s="37">
        <f t="shared" si="89"/>
        <v>44287</v>
      </c>
      <c r="AQ111" s="38">
        <f t="shared" si="107"/>
        <v>0</v>
      </c>
      <c r="AR111" s="39">
        <f t="shared" si="108"/>
        <v>0</v>
      </c>
      <c r="AS111" s="39">
        <f t="shared" si="109"/>
        <v>0</v>
      </c>
      <c r="AT111" s="37">
        <f t="shared" si="90"/>
        <v>44317</v>
      </c>
      <c r="AU111" s="38">
        <f t="shared" si="110"/>
        <v>0</v>
      </c>
      <c r="AV111" s="39">
        <f t="shared" si="111"/>
        <v>0</v>
      </c>
      <c r="AW111" s="39">
        <f t="shared" si="112"/>
        <v>0</v>
      </c>
      <c r="AX111" s="37">
        <f t="shared" si="91"/>
        <v>44348</v>
      </c>
      <c r="AY111" s="38">
        <f t="shared" si="113"/>
        <v>0</v>
      </c>
      <c r="AZ111" s="39">
        <f t="shared" si="114"/>
        <v>0</v>
      </c>
      <c r="BA111" s="39">
        <f t="shared" si="115"/>
        <v>0</v>
      </c>
      <c r="BB111" s="37">
        <f t="shared" si="92"/>
        <v>44378</v>
      </c>
      <c r="BC111" s="38">
        <f t="shared" si="116"/>
        <v>0</v>
      </c>
      <c r="BD111" s="39">
        <f t="shared" si="117"/>
        <v>0</v>
      </c>
      <c r="BE111" s="39">
        <f t="shared" si="118"/>
        <v>0</v>
      </c>
      <c r="BF111" s="37">
        <f t="shared" si="93"/>
        <v>44409</v>
      </c>
      <c r="BG111" s="38">
        <f t="shared" si="119"/>
        <v>0</v>
      </c>
      <c r="BH111" s="39">
        <f t="shared" si="120"/>
        <v>0</v>
      </c>
      <c r="BI111" s="39">
        <f t="shared" si="121"/>
        <v>0</v>
      </c>
      <c r="BJ111" s="37">
        <f t="shared" si="94"/>
        <v>44440</v>
      </c>
      <c r="BK111" s="38">
        <f t="shared" si="122"/>
        <v>0</v>
      </c>
      <c r="BL111" s="39">
        <f t="shared" si="123"/>
        <v>0</v>
      </c>
      <c r="BM111" s="39">
        <f t="shared" si="124"/>
        <v>0</v>
      </c>
      <c r="BN111" s="37">
        <f t="shared" si="95"/>
        <v>44470</v>
      </c>
      <c r="BO111" s="38">
        <f t="shared" si="125"/>
        <v>0</v>
      </c>
      <c r="BP111" s="39">
        <f t="shared" si="126"/>
        <v>0</v>
      </c>
      <c r="BQ111" s="39">
        <f t="shared" si="127"/>
        <v>0</v>
      </c>
      <c r="BR111" s="37">
        <f t="shared" si="96"/>
        <v>44501</v>
      </c>
      <c r="BS111" s="38">
        <f t="shared" si="128"/>
        <v>0</v>
      </c>
      <c r="BT111" s="39">
        <f t="shared" si="129"/>
        <v>0</v>
      </c>
      <c r="BU111" s="39">
        <f t="shared" si="130"/>
        <v>0</v>
      </c>
      <c r="BV111" s="37">
        <f t="shared" si="97"/>
        <v>44531</v>
      </c>
      <c r="BW111" s="38">
        <f t="shared" si="131"/>
        <v>0</v>
      </c>
      <c r="BX111" s="39">
        <f t="shared" si="132"/>
        <v>0</v>
      </c>
      <c r="BY111" s="39">
        <f t="shared" si="133"/>
        <v>0</v>
      </c>
      <c r="BZ111" s="24"/>
      <c r="CA111" s="24"/>
      <c r="CB111" s="24"/>
      <c r="CC111" s="24"/>
      <c r="CD111" s="24"/>
      <c r="CE111" s="24"/>
      <c r="CF111" s="24"/>
      <c r="CG111" s="24"/>
      <c r="CH111" s="24"/>
      <c r="CI111" s="24"/>
      <c r="CJ111" s="24"/>
      <c r="CK111" s="24"/>
    </row>
    <row r="112" spans="1:89" outlineLevel="1" x14ac:dyDescent="0.25">
      <c r="A112" s="4">
        <v>93</v>
      </c>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37">
        <f t="shared" si="86"/>
        <v>44197</v>
      </c>
      <c r="AE112" s="57">
        <f t="shared" si="98"/>
        <v>0</v>
      </c>
      <c r="AF112" s="39">
        <f t="shared" si="99"/>
        <v>0</v>
      </c>
      <c r="AG112" s="39">
        <f t="shared" si="100"/>
        <v>0</v>
      </c>
      <c r="AH112" s="37">
        <f t="shared" si="87"/>
        <v>44228</v>
      </c>
      <c r="AI112" s="38">
        <f t="shared" si="101"/>
        <v>0</v>
      </c>
      <c r="AJ112" s="39">
        <f t="shared" si="102"/>
        <v>0</v>
      </c>
      <c r="AK112" s="39">
        <f t="shared" si="103"/>
        <v>0</v>
      </c>
      <c r="AL112" s="37">
        <f t="shared" si="88"/>
        <v>44256</v>
      </c>
      <c r="AM112" s="38">
        <f t="shared" si="104"/>
        <v>0</v>
      </c>
      <c r="AN112" s="39">
        <f t="shared" si="105"/>
        <v>0</v>
      </c>
      <c r="AO112" s="39">
        <f t="shared" si="106"/>
        <v>0</v>
      </c>
      <c r="AP112" s="37">
        <f t="shared" si="89"/>
        <v>44287</v>
      </c>
      <c r="AQ112" s="38">
        <f t="shared" si="107"/>
        <v>0</v>
      </c>
      <c r="AR112" s="39">
        <f t="shared" si="108"/>
        <v>0</v>
      </c>
      <c r="AS112" s="39">
        <f t="shared" si="109"/>
        <v>0</v>
      </c>
      <c r="AT112" s="37">
        <f t="shared" si="90"/>
        <v>44317</v>
      </c>
      <c r="AU112" s="38">
        <f t="shared" si="110"/>
        <v>0</v>
      </c>
      <c r="AV112" s="39">
        <f t="shared" si="111"/>
        <v>0</v>
      </c>
      <c r="AW112" s="39">
        <f t="shared" si="112"/>
        <v>0</v>
      </c>
      <c r="AX112" s="37">
        <f t="shared" si="91"/>
        <v>44348</v>
      </c>
      <c r="AY112" s="38">
        <f t="shared" si="113"/>
        <v>0</v>
      </c>
      <c r="AZ112" s="39">
        <f t="shared" si="114"/>
        <v>0</v>
      </c>
      <c r="BA112" s="39">
        <f t="shared" si="115"/>
        <v>0</v>
      </c>
      <c r="BB112" s="37">
        <f t="shared" si="92"/>
        <v>44378</v>
      </c>
      <c r="BC112" s="38">
        <f t="shared" si="116"/>
        <v>0</v>
      </c>
      <c r="BD112" s="39">
        <f t="shared" si="117"/>
        <v>0</v>
      </c>
      <c r="BE112" s="39">
        <f t="shared" si="118"/>
        <v>0</v>
      </c>
      <c r="BF112" s="37">
        <f t="shared" si="93"/>
        <v>44409</v>
      </c>
      <c r="BG112" s="38">
        <f t="shared" si="119"/>
        <v>0</v>
      </c>
      <c r="BH112" s="39">
        <f t="shared" si="120"/>
        <v>0</v>
      </c>
      <c r="BI112" s="39">
        <f t="shared" si="121"/>
        <v>0</v>
      </c>
      <c r="BJ112" s="37">
        <f t="shared" si="94"/>
        <v>44440</v>
      </c>
      <c r="BK112" s="38">
        <f t="shared" si="122"/>
        <v>0</v>
      </c>
      <c r="BL112" s="39">
        <f t="shared" si="123"/>
        <v>0</v>
      </c>
      <c r="BM112" s="39">
        <f t="shared" si="124"/>
        <v>0</v>
      </c>
      <c r="BN112" s="37">
        <f t="shared" si="95"/>
        <v>44470</v>
      </c>
      <c r="BO112" s="38">
        <f t="shared" si="125"/>
        <v>0</v>
      </c>
      <c r="BP112" s="39">
        <f t="shared" si="126"/>
        <v>0</v>
      </c>
      <c r="BQ112" s="39">
        <f t="shared" si="127"/>
        <v>0</v>
      </c>
      <c r="BR112" s="37">
        <f t="shared" si="96"/>
        <v>44501</v>
      </c>
      <c r="BS112" s="38">
        <f t="shared" si="128"/>
        <v>0</v>
      </c>
      <c r="BT112" s="39">
        <f t="shared" si="129"/>
        <v>0</v>
      </c>
      <c r="BU112" s="39">
        <f t="shared" si="130"/>
        <v>0</v>
      </c>
      <c r="BV112" s="37">
        <f t="shared" si="97"/>
        <v>44531</v>
      </c>
      <c r="BW112" s="38">
        <f t="shared" si="131"/>
        <v>0</v>
      </c>
      <c r="BX112" s="39">
        <f t="shared" si="132"/>
        <v>0</v>
      </c>
      <c r="BY112" s="39">
        <f t="shared" si="133"/>
        <v>0</v>
      </c>
      <c r="BZ112" s="24"/>
      <c r="CA112" s="24"/>
      <c r="CB112" s="24"/>
      <c r="CC112" s="24"/>
      <c r="CD112" s="24"/>
      <c r="CE112" s="24"/>
      <c r="CF112" s="24"/>
      <c r="CG112" s="24"/>
      <c r="CH112" s="24"/>
      <c r="CI112" s="24"/>
      <c r="CJ112" s="24"/>
      <c r="CK112" s="24"/>
    </row>
    <row r="113" spans="1:89" outlineLevel="1" x14ac:dyDescent="0.25">
      <c r="A113" s="4">
        <v>94</v>
      </c>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37">
        <f t="shared" si="86"/>
        <v>44197</v>
      </c>
      <c r="AE113" s="57">
        <f t="shared" si="98"/>
        <v>0</v>
      </c>
      <c r="AF113" s="39">
        <f t="shared" si="99"/>
        <v>0</v>
      </c>
      <c r="AG113" s="39">
        <f t="shared" si="100"/>
        <v>0</v>
      </c>
      <c r="AH113" s="37">
        <f t="shared" si="87"/>
        <v>44228</v>
      </c>
      <c r="AI113" s="38">
        <f t="shared" si="101"/>
        <v>0</v>
      </c>
      <c r="AJ113" s="39">
        <f t="shared" si="102"/>
        <v>0</v>
      </c>
      <c r="AK113" s="39">
        <f t="shared" si="103"/>
        <v>0</v>
      </c>
      <c r="AL113" s="37">
        <f t="shared" si="88"/>
        <v>44256</v>
      </c>
      <c r="AM113" s="38">
        <f t="shared" si="104"/>
        <v>0</v>
      </c>
      <c r="AN113" s="39">
        <f t="shared" si="105"/>
        <v>0</v>
      </c>
      <c r="AO113" s="39">
        <f t="shared" si="106"/>
        <v>0</v>
      </c>
      <c r="AP113" s="37">
        <f t="shared" si="89"/>
        <v>44287</v>
      </c>
      <c r="AQ113" s="38">
        <f t="shared" si="107"/>
        <v>0</v>
      </c>
      <c r="AR113" s="39">
        <f t="shared" si="108"/>
        <v>0</v>
      </c>
      <c r="AS113" s="39">
        <f t="shared" si="109"/>
        <v>0</v>
      </c>
      <c r="AT113" s="37">
        <f t="shared" si="90"/>
        <v>44317</v>
      </c>
      <c r="AU113" s="38">
        <f t="shared" si="110"/>
        <v>0</v>
      </c>
      <c r="AV113" s="39">
        <f t="shared" si="111"/>
        <v>0</v>
      </c>
      <c r="AW113" s="39">
        <f t="shared" si="112"/>
        <v>0</v>
      </c>
      <c r="AX113" s="37">
        <f t="shared" si="91"/>
        <v>44348</v>
      </c>
      <c r="AY113" s="38">
        <f t="shared" si="113"/>
        <v>0</v>
      </c>
      <c r="AZ113" s="39">
        <f t="shared" si="114"/>
        <v>0</v>
      </c>
      <c r="BA113" s="39">
        <f t="shared" si="115"/>
        <v>0</v>
      </c>
      <c r="BB113" s="37">
        <f t="shared" si="92"/>
        <v>44378</v>
      </c>
      <c r="BC113" s="38">
        <f t="shared" si="116"/>
        <v>0</v>
      </c>
      <c r="BD113" s="39">
        <f t="shared" si="117"/>
        <v>0</v>
      </c>
      <c r="BE113" s="39">
        <f t="shared" si="118"/>
        <v>0</v>
      </c>
      <c r="BF113" s="37">
        <f t="shared" si="93"/>
        <v>44409</v>
      </c>
      <c r="BG113" s="38">
        <f t="shared" si="119"/>
        <v>0</v>
      </c>
      <c r="BH113" s="39">
        <f t="shared" si="120"/>
        <v>0</v>
      </c>
      <c r="BI113" s="39">
        <f t="shared" si="121"/>
        <v>0</v>
      </c>
      <c r="BJ113" s="37">
        <f t="shared" si="94"/>
        <v>44440</v>
      </c>
      <c r="BK113" s="38">
        <f t="shared" si="122"/>
        <v>0</v>
      </c>
      <c r="BL113" s="39">
        <f t="shared" si="123"/>
        <v>0</v>
      </c>
      <c r="BM113" s="39">
        <f t="shared" si="124"/>
        <v>0</v>
      </c>
      <c r="BN113" s="37">
        <f t="shared" si="95"/>
        <v>44470</v>
      </c>
      <c r="BO113" s="38">
        <f t="shared" si="125"/>
        <v>0</v>
      </c>
      <c r="BP113" s="39">
        <f t="shared" si="126"/>
        <v>0</v>
      </c>
      <c r="BQ113" s="39">
        <f t="shared" si="127"/>
        <v>0</v>
      </c>
      <c r="BR113" s="37">
        <f t="shared" si="96"/>
        <v>44501</v>
      </c>
      <c r="BS113" s="38">
        <f t="shared" si="128"/>
        <v>0</v>
      </c>
      <c r="BT113" s="39">
        <f t="shared" si="129"/>
        <v>0</v>
      </c>
      <c r="BU113" s="39">
        <f t="shared" si="130"/>
        <v>0</v>
      </c>
      <c r="BV113" s="37">
        <f t="shared" si="97"/>
        <v>44531</v>
      </c>
      <c r="BW113" s="38">
        <f t="shared" si="131"/>
        <v>0</v>
      </c>
      <c r="BX113" s="39">
        <f t="shared" si="132"/>
        <v>0</v>
      </c>
      <c r="BY113" s="39">
        <f t="shared" si="133"/>
        <v>0</v>
      </c>
      <c r="BZ113" s="24"/>
      <c r="CA113" s="24"/>
      <c r="CB113" s="24"/>
      <c r="CC113" s="24"/>
      <c r="CD113" s="24"/>
      <c r="CE113" s="24"/>
      <c r="CF113" s="24"/>
      <c r="CG113" s="24"/>
      <c r="CH113" s="24"/>
      <c r="CI113" s="24"/>
      <c r="CJ113" s="24"/>
      <c r="CK113" s="24"/>
    </row>
    <row r="114" spans="1:89" outlineLevel="1" x14ac:dyDescent="0.25">
      <c r="A114" s="4">
        <v>95</v>
      </c>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37">
        <f t="shared" si="86"/>
        <v>44197</v>
      </c>
      <c r="AE114" s="57">
        <f t="shared" si="98"/>
        <v>0</v>
      </c>
      <c r="AF114" s="39">
        <f t="shared" si="99"/>
        <v>0</v>
      </c>
      <c r="AG114" s="39">
        <f t="shared" si="100"/>
        <v>0</v>
      </c>
      <c r="AH114" s="37">
        <f t="shared" si="87"/>
        <v>44228</v>
      </c>
      <c r="AI114" s="38">
        <f t="shared" si="101"/>
        <v>0</v>
      </c>
      <c r="AJ114" s="39">
        <f t="shared" si="102"/>
        <v>0</v>
      </c>
      <c r="AK114" s="39">
        <f t="shared" si="103"/>
        <v>0</v>
      </c>
      <c r="AL114" s="37">
        <f t="shared" si="88"/>
        <v>44256</v>
      </c>
      <c r="AM114" s="38">
        <f t="shared" si="104"/>
        <v>0</v>
      </c>
      <c r="AN114" s="39">
        <f t="shared" si="105"/>
        <v>0</v>
      </c>
      <c r="AO114" s="39">
        <f t="shared" si="106"/>
        <v>0</v>
      </c>
      <c r="AP114" s="37">
        <f t="shared" si="89"/>
        <v>44287</v>
      </c>
      <c r="AQ114" s="38">
        <f t="shared" si="107"/>
        <v>0</v>
      </c>
      <c r="AR114" s="39">
        <f t="shared" si="108"/>
        <v>0</v>
      </c>
      <c r="AS114" s="39">
        <f t="shared" si="109"/>
        <v>0</v>
      </c>
      <c r="AT114" s="37">
        <f t="shared" si="90"/>
        <v>44317</v>
      </c>
      <c r="AU114" s="38">
        <f t="shared" si="110"/>
        <v>0</v>
      </c>
      <c r="AV114" s="39">
        <f t="shared" si="111"/>
        <v>0</v>
      </c>
      <c r="AW114" s="39">
        <f t="shared" si="112"/>
        <v>0</v>
      </c>
      <c r="AX114" s="37">
        <f t="shared" si="91"/>
        <v>44348</v>
      </c>
      <c r="AY114" s="38">
        <f t="shared" si="113"/>
        <v>0</v>
      </c>
      <c r="AZ114" s="39">
        <f t="shared" si="114"/>
        <v>0</v>
      </c>
      <c r="BA114" s="39">
        <f t="shared" si="115"/>
        <v>0</v>
      </c>
      <c r="BB114" s="37">
        <f t="shared" si="92"/>
        <v>44378</v>
      </c>
      <c r="BC114" s="38">
        <f t="shared" si="116"/>
        <v>0</v>
      </c>
      <c r="BD114" s="39">
        <f t="shared" si="117"/>
        <v>0</v>
      </c>
      <c r="BE114" s="39">
        <f t="shared" si="118"/>
        <v>0</v>
      </c>
      <c r="BF114" s="37">
        <f t="shared" si="93"/>
        <v>44409</v>
      </c>
      <c r="BG114" s="38">
        <f t="shared" si="119"/>
        <v>0</v>
      </c>
      <c r="BH114" s="39">
        <f t="shared" si="120"/>
        <v>0</v>
      </c>
      <c r="BI114" s="39">
        <f t="shared" si="121"/>
        <v>0</v>
      </c>
      <c r="BJ114" s="37">
        <f t="shared" si="94"/>
        <v>44440</v>
      </c>
      <c r="BK114" s="38">
        <f t="shared" si="122"/>
        <v>0</v>
      </c>
      <c r="BL114" s="39">
        <f t="shared" si="123"/>
        <v>0</v>
      </c>
      <c r="BM114" s="39">
        <f t="shared" si="124"/>
        <v>0</v>
      </c>
      <c r="BN114" s="37">
        <f t="shared" si="95"/>
        <v>44470</v>
      </c>
      <c r="BO114" s="38">
        <f t="shared" si="125"/>
        <v>0</v>
      </c>
      <c r="BP114" s="39">
        <f t="shared" si="126"/>
        <v>0</v>
      </c>
      <c r="BQ114" s="39">
        <f t="shared" si="127"/>
        <v>0</v>
      </c>
      <c r="BR114" s="37">
        <f t="shared" si="96"/>
        <v>44501</v>
      </c>
      <c r="BS114" s="38">
        <f t="shared" si="128"/>
        <v>0</v>
      </c>
      <c r="BT114" s="39">
        <f t="shared" si="129"/>
        <v>0</v>
      </c>
      <c r="BU114" s="39">
        <f t="shared" si="130"/>
        <v>0</v>
      </c>
      <c r="BV114" s="37">
        <f t="shared" si="97"/>
        <v>44531</v>
      </c>
      <c r="BW114" s="38">
        <f t="shared" si="131"/>
        <v>0</v>
      </c>
      <c r="BX114" s="39">
        <f t="shared" si="132"/>
        <v>0</v>
      </c>
      <c r="BY114" s="39">
        <f t="shared" si="133"/>
        <v>0</v>
      </c>
      <c r="BZ114" s="24"/>
      <c r="CA114" s="24"/>
      <c r="CB114" s="24"/>
      <c r="CC114" s="24"/>
      <c r="CD114" s="24"/>
      <c r="CE114" s="24"/>
      <c r="CF114" s="24"/>
      <c r="CG114" s="24"/>
      <c r="CH114" s="24"/>
      <c r="CI114" s="24"/>
      <c r="CJ114" s="24"/>
      <c r="CK114" s="24"/>
    </row>
    <row r="115" spans="1:89" outlineLevel="1" x14ac:dyDescent="0.25">
      <c r="A115" s="4">
        <v>96</v>
      </c>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37">
        <f t="shared" si="86"/>
        <v>44197</v>
      </c>
      <c r="AE115" s="57">
        <f t="shared" si="98"/>
        <v>0</v>
      </c>
      <c r="AF115" s="39">
        <f t="shared" si="99"/>
        <v>0</v>
      </c>
      <c r="AG115" s="39">
        <f t="shared" si="100"/>
        <v>0</v>
      </c>
      <c r="AH115" s="37">
        <f t="shared" si="87"/>
        <v>44228</v>
      </c>
      <c r="AI115" s="38">
        <f t="shared" si="101"/>
        <v>0</v>
      </c>
      <c r="AJ115" s="39">
        <f t="shared" si="102"/>
        <v>0</v>
      </c>
      <c r="AK115" s="39">
        <f t="shared" si="103"/>
        <v>0</v>
      </c>
      <c r="AL115" s="37">
        <f t="shared" si="88"/>
        <v>44256</v>
      </c>
      <c r="AM115" s="38">
        <f t="shared" si="104"/>
        <v>0</v>
      </c>
      <c r="AN115" s="39">
        <f t="shared" si="105"/>
        <v>0</v>
      </c>
      <c r="AO115" s="39">
        <f t="shared" si="106"/>
        <v>0</v>
      </c>
      <c r="AP115" s="37">
        <f t="shared" si="89"/>
        <v>44287</v>
      </c>
      <c r="AQ115" s="38">
        <f t="shared" si="107"/>
        <v>0</v>
      </c>
      <c r="AR115" s="39">
        <f t="shared" si="108"/>
        <v>0</v>
      </c>
      <c r="AS115" s="39">
        <f t="shared" si="109"/>
        <v>0</v>
      </c>
      <c r="AT115" s="37">
        <f t="shared" si="90"/>
        <v>44317</v>
      </c>
      <c r="AU115" s="38">
        <f t="shared" si="110"/>
        <v>0</v>
      </c>
      <c r="AV115" s="39">
        <f t="shared" si="111"/>
        <v>0</v>
      </c>
      <c r="AW115" s="39">
        <f t="shared" si="112"/>
        <v>0</v>
      </c>
      <c r="AX115" s="37">
        <f t="shared" si="91"/>
        <v>44348</v>
      </c>
      <c r="AY115" s="38">
        <f t="shared" si="113"/>
        <v>0</v>
      </c>
      <c r="AZ115" s="39">
        <f t="shared" si="114"/>
        <v>0</v>
      </c>
      <c r="BA115" s="39">
        <f t="shared" si="115"/>
        <v>0</v>
      </c>
      <c r="BB115" s="37">
        <f t="shared" si="92"/>
        <v>44378</v>
      </c>
      <c r="BC115" s="38">
        <f t="shared" si="116"/>
        <v>0</v>
      </c>
      <c r="BD115" s="39">
        <f t="shared" si="117"/>
        <v>0</v>
      </c>
      <c r="BE115" s="39">
        <f t="shared" si="118"/>
        <v>0</v>
      </c>
      <c r="BF115" s="37">
        <f t="shared" si="93"/>
        <v>44409</v>
      </c>
      <c r="BG115" s="38">
        <f t="shared" si="119"/>
        <v>0</v>
      </c>
      <c r="BH115" s="39">
        <f t="shared" si="120"/>
        <v>0</v>
      </c>
      <c r="BI115" s="39">
        <f t="shared" si="121"/>
        <v>0</v>
      </c>
      <c r="BJ115" s="37">
        <f t="shared" si="94"/>
        <v>44440</v>
      </c>
      <c r="BK115" s="38">
        <f t="shared" si="122"/>
        <v>0</v>
      </c>
      <c r="BL115" s="39">
        <f t="shared" si="123"/>
        <v>0</v>
      </c>
      <c r="BM115" s="39">
        <f t="shared" si="124"/>
        <v>0</v>
      </c>
      <c r="BN115" s="37">
        <f t="shared" si="95"/>
        <v>44470</v>
      </c>
      <c r="BO115" s="38">
        <f t="shared" si="125"/>
        <v>0</v>
      </c>
      <c r="BP115" s="39">
        <f t="shared" si="126"/>
        <v>0</v>
      </c>
      <c r="BQ115" s="39">
        <f t="shared" si="127"/>
        <v>0</v>
      </c>
      <c r="BR115" s="37">
        <f t="shared" si="96"/>
        <v>44501</v>
      </c>
      <c r="BS115" s="38">
        <f t="shared" si="128"/>
        <v>0</v>
      </c>
      <c r="BT115" s="39">
        <f t="shared" si="129"/>
        <v>0</v>
      </c>
      <c r="BU115" s="39">
        <f t="shared" si="130"/>
        <v>0</v>
      </c>
      <c r="BV115" s="37">
        <f t="shared" si="97"/>
        <v>44531</v>
      </c>
      <c r="BW115" s="38">
        <f t="shared" si="131"/>
        <v>0</v>
      </c>
      <c r="BX115" s="39">
        <f t="shared" si="132"/>
        <v>0</v>
      </c>
      <c r="BY115" s="39">
        <f t="shared" si="133"/>
        <v>0</v>
      </c>
      <c r="BZ115" s="24"/>
      <c r="CA115" s="24"/>
      <c r="CB115" s="24"/>
      <c r="CC115" s="24"/>
      <c r="CD115" s="24"/>
      <c r="CE115" s="24"/>
      <c r="CF115" s="24"/>
      <c r="CG115" s="24"/>
      <c r="CH115" s="24"/>
      <c r="CI115" s="24"/>
      <c r="CJ115" s="24"/>
      <c r="CK115" s="24"/>
    </row>
    <row r="116" spans="1:89" outlineLevel="1" x14ac:dyDescent="0.25">
      <c r="A116" s="4">
        <v>97</v>
      </c>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37">
        <f t="shared" si="86"/>
        <v>44197</v>
      </c>
      <c r="AE116" s="57">
        <f t="shared" si="98"/>
        <v>0</v>
      </c>
      <c r="AF116" s="39">
        <f t="shared" si="99"/>
        <v>0</v>
      </c>
      <c r="AG116" s="39">
        <f t="shared" si="100"/>
        <v>0</v>
      </c>
      <c r="AH116" s="37">
        <f t="shared" si="87"/>
        <v>44228</v>
      </c>
      <c r="AI116" s="38">
        <f t="shared" si="101"/>
        <v>0</v>
      </c>
      <c r="AJ116" s="39">
        <f t="shared" si="102"/>
        <v>0</v>
      </c>
      <c r="AK116" s="39">
        <f t="shared" si="103"/>
        <v>0</v>
      </c>
      <c r="AL116" s="37">
        <f t="shared" si="88"/>
        <v>44256</v>
      </c>
      <c r="AM116" s="38">
        <f t="shared" si="104"/>
        <v>0</v>
      </c>
      <c r="AN116" s="39">
        <f t="shared" si="105"/>
        <v>0</v>
      </c>
      <c r="AO116" s="39">
        <f t="shared" si="106"/>
        <v>0</v>
      </c>
      <c r="AP116" s="37">
        <f t="shared" si="89"/>
        <v>44287</v>
      </c>
      <c r="AQ116" s="38">
        <f t="shared" si="107"/>
        <v>0</v>
      </c>
      <c r="AR116" s="39">
        <f t="shared" si="108"/>
        <v>0</v>
      </c>
      <c r="AS116" s="39">
        <f t="shared" si="109"/>
        <v>0</v>
      </c>
      <c r="AT116" s="37">
        <f t="shared" si="90"/>
        <v>44317</v>
      </c>
      <c r="AU116" s="38">
        <f t="shared" si="110"/>
        <v>0</v>
      </c>
      <c r="AV116" s="39">
        <f t="shared" si="111"/>
        <v>0</v>
      </c>
      <c r="AW116" s="39">
        <f t="shared" si="112"/>
        <v>0</v>
      </c>
      <c r="AX116" s="37">
        <f t="shared" si="91"/>
        <v>44348</v>
      </c>
      <c r="AY116" s="38">
        <f t="shared" si="113"/>
        <v>0</v>
      </c>
      <c r="AZ116" s="39">
        <f t="shared" si="114"/>
        <v>0</v>
      </c>
      <c r="BA116" s="39">
        <f t="shared" si="115"/>
        <v>0</v>
      </c>
      <c r="BB116" s="37">
        <f t="shared" si="92"/>
        <v>44378</v>
      </c>
      <c r="BC116" s="38">
        <f t="shared" si="116"/>
        <v>0</v>
      </c>
      <c r="BD116" s="39">
        <f t="shared" si="117"/>
        <v>0</v>
      </c>
      <c r="BE116" s="39">
        <f t="shared" si="118"/>
        <v>0</v>
      </c>
      <c r="BF116" s="37">
        <f t="shared" si="93"/>
        <v>44409</v>
      </c>
      <c r="BG116" s="38">
        <f t="shared" si="119"/>
        <v>0</v>
      </c>
      <c r="BH116" s="39">
        <f t="shared" si="120"/>
        <v>0</v>
      </c>
      <c r="BI116" s="39">
        <f t="shared" si="121"/>
        <v>0</v>
      </c>
      <c r="BJ116" s="37">
        <f t="shared" si="94"/>
        <v>44440</v>
      </c>
      <c r="BK116" s="38">
        <f t="shared" si="122"/>
        <v>0</v>
      </c>
      <c r="BL116" s="39">
        <f t="shared" si="123"/>
        <v>0</v>
      </c>
      <c r="BM116" s="39">
        <f t="shared" si="124"/>
        <v>0</v>
      </c>
      <c r="BN116" s="37">
        <f t="shared" si="95"/>
        <v>44470</v>
      </c>
      <c r="BO116" s="38">
        <f t="shared" si="125"/>
        <v>0</v>
      </c>
      <c r="BP116" s="39">
        <f t="shared" si="126"/>
        <v>0</v>
      </c>
      <c r="BQ116" s="39">
        <f t="shared" si="127"/>
        <v>0</v>
      </c>
      <c r="BR116" s="37">
        <f t="shared" si="96"/>
        <v>44501</v>
      </c>
      <c r="BS116" s="38">
        <f t="shared" si="128"/>
        <v>0</v>
      </c>
      <c r="BT116" s="39">
        <f t="shared" si="129"/>
        <v>0</v>
      </c>
      <c r="BU116" s="39">
        <f t="shared" si="130"/>
        <v>0</v>
      </c>
      <c r="BV116" s="37">
        <f t="shared" si="97"/>
        <v>44531</v>
      </c>
      <c r="BW116" s="38">
        <f t="shared" si="131"/>
        <v>0</v>
      </c>
      <c r="BX116" s="39">
        <f t="shared" si="132"/>
        <v>0</v>
      </c>
      <c r="BY116" s="39">
        <f t="shared" si="133"/>
        <v>0</v>
      </c>
      <c r="BZ116" s="24"/>
      <c r="CA116" s="24"/>
      <c r="CB116" s="24"/>
      <c r="CC116" s="24"/>
      <c r="CD116" s="24"/>
      <c r="CE116" s="24"/>
      <c r="CF116" s="24"/>
      <c r="CG116" s="24"/>
      <c r="CH116" s="24"/>
      <c r="CI116" s="24"/>
      <c r="CJ116" s="24"/>
      <c r="CK116" s="24"/>
    </row>
    <row r="117" spans="1:89" outlineLevel="1" x14ac:dyDescent="0.25">
      <c r="A117" s="4">
        <v>98</v>
      </c>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37">
        <f t="shared" si="86"/>
        <v>44197</v>
      </c>
      <c r="AE117" s="57">
        <f t="shared" si="98"/>
        <v>0</v>
      </c>
      <c r="AF117" s="39">
        <f t="shared" si="99"/>
        <v>0</v>
      </c>
      <c r="AG117" s="39">
        <f t="shared" si="100"/>
        <v>0</v>
      </c>
      <c r="AH117" s="37">
        <f t="shared" si="87"/>
        <v>44228</v>
      </c>
      <c r="AI117" s="38">
        <f t="shared" si="101"/>
        <v>0</v>
      </c>
      <c r="AJ117" s="39">
        <f t="shared" si="102"/>
        <v>0</v>
      </c>
      <c r="AK117" s="39">
        <f t="shared" si="103"/>
        <v>0</v>
      </c>
      <c r="AL117" s="37">
        <f t="shared" si="88"/>
        <v>44256</v>
      </c>
      <c r="AM117" s="38">
        <f t="shared" si="104"/>
        <v>0</v>
      </c>
      <c r="AN117" s="39">
        <f t="shared" si="105"/>
        <v>0</v>
      </c>
      <c r="AO117" s="39">
        <f t="shared" si="106"/>
        <v>0</v>
      </c>
      <c r="AP117" s="37">
        <f t="shared" si="89"/>
        <v>44287</v>
      </c>
      <c r="AQ117" s="38">
        <f t="shared" si="107"/>
        <v>0</v>
      </c>
      <c r="AR117" s="39">
        <f t="shared" si="108"/>
        <v>0</v>
      </c>
      <c r="AS117" s="39">
        <f t="shared" si="109"/>
        <v>0</v>
      </c>
      <c r="AT117" s="37">
        <f t="shared" si="90"/>
        <v>44317</v>
      </c>
      <c r="AU117" s="38">
        <f t="shared" si="110"/>
        <v>0</v>
      </c>
      <c r="AV117" s="39">
        <f t="shared" si="111"/>
        <v>0</v>
      </c>
      <c r="AW117" s="39">
        <f t="shared" si="112"/>
        <v>0</v>
      </c>
      <c r="AX117" s="37">
        <f t="shared" si="91"/>
        <v>44348</v>
      </c>
      <c r="AY117" s="38">
        <f t="shared" si="113"/>
        <v>0</v>
      </c>
      <c r="AZ117" s="39">
        <f t="shared" si="114"/>
        <v>0</v>
      </c>
      <c r="BA117" s="39">
        <f t="shared" si="115"/>
        <v>0</v>
      </c>
      <c r="BB117" s="37">
        <f t="shared" si="92"/>
        <v>44378</v>
      </c>
      <c r="BC117" s="38">
        <f t="shared" si="116"/>
        <v>0</v>
      </c>
      <c r="BD117" s="39">
        <f t="shared" si="117"/>
        <v>0</v>
      </c>
      <c r="BE117" s="39">
        <f t="shared" si="118"/>
        <v>0</v>
      </c>
      <c r="BF117" s="37">
        <f t="shared" si="93"/>
        <v>44409</v>
      </c>
      <c r="BG117" s="38">
        <f t="shared" si="119"/>
        <v>0</v>
      </c>
      <c r="BH117" s="39">
        <f t="shared" si="120"/>
        <v>0</v>
      </c>
      <c r="BI117" s="39">
        <f t="shared" si="121"/>
        <v>0</v>
      </c>
      <c r="BJ117" s="37">
        <f t="shared" si="94"/>
        <v>44440</v>
      </c>
      <c r="BK117" s="38">
        <f t="shared" si="122"/>
        <v>0</v>
      </c>
      <c r="BL117" s="39">
        <f t="shared" si="123"/>
        <v>0</v>
      </c>
      <c r="BM117" s="39">
        <f t="shared" si="124"/>
        <v>0</v>
      </c>
      <c r="BN117" s="37">
        <f t="shared" si="95"/>
        <v>44470</v>
      </c>
      <c r="BO117" s="38">
        <f t="shared" si="125"/>
        <v>0</v>
      </c>
      <c r="BP117" s="39">
        <f t="shared" si="126"/>
        <v>0</v>
      </c>
      <c r="BQ117" s="39">
        <f t="shared" si="127"/>
        <v>0</v>
      </c>
      <c r="BR117" s="37">
        <f t="shared" si="96"/>
        <v>44501</v>
      </c>
      <c r="BS117" s="38">
        <f t="shared" si="128"/>
        <v>0</v>
      </c>
      <c r="BT117" s="39">
        <f t="shared" si="129"/>
        <v>0</v>
      </c>
      <c r="BU117" s="39">
        <f t="shared" si="130"/>
        <v>0</v>
      </c>
      <c r="BV117" s="37">
        <f t="shared" si="97"/>
        <v>44531</v>
      </c>
      <c r="BW117" s="38">
        <f t="shared" si="131"/>
        <v>0</v>
      </c>
      <c r="BX117" s="39">
        <f t="shared" si="132"/>
        <v>0</v>
      </c>
      <c r="BY117" s="39">
        <f t="shared" si="133"/>
        <v>0</v>
      </c>
      <c r="BZ117" s="24"/>
      <c r="CA117" s="24"/>
      <c r="CB117" s="24"/>
      <c r="CC117" s="24"/>
      <c r="CD117" s="24"/>
      <c r="CE117" s="24"/>
      <c r="CF117" s="24"/>
      <c r="CG117" s="24"/>
      <c r="CH117" s="24"/>
      <c r="CI117" s="24"/>
      <c r="CJ117" s="24"/>
      <c r="CK117" s="24"/>
    </row>
    <row r="118" spans="1:89" outlineLevel="1" x14ac:dyDescent="0.25">
      <c r="A118" s="4">
        <v>99</v>
      </c>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37">
        <f t="shared" si="86"/>
        <v>44197</v>
      </c>
      <c r="AE118" s="57">
        <f t="shared" si="98"/>
        <v>0</v>
      </c>
      <c r="AF118" s="39">
        <f t="shared" si="99"/>
        <v>0</v>
      </c>
      <c r="AG118" s="39">
        <f t="shared" si="100"/>
        <v>0</v>
      </c>
      <c r="AH118" s="37">
        <f t="shared" si="87"/>
        <v>44228</v>
      </c>
      <c r="AI118" s="38">
        <f t="shared" si="101"/>
        <v>0</v>
      </c>
      <c r="AJ118" s="39">
        <f t="shared" si="102"/>
        <v>0</v>
      </c>
      <c r="AK118" s="39">
        <f t="shared" si="103"/>
        <v>0</v>
      </c>
      <c r="AL118" s="37">
        <f t="shared" si="88"/>
        <v>44256</v>
      </c>
      <c r="AM118" s="38">
        <f t="shared" si="104"/>
        <v>0</v>
      </c>
      <c r="AN118" s="39">
        <f t="shared" si="105"/>
        <v>0</v>
      </c>
      <c r="AO118" s="39">
        <f t="shared" si="106"/>
        <v>0</v>
      </c>
      <c r="AP118" s="37">
        <f t="shared" si="89"/>
        <v>44287</v>
      </c>
      <c r="AQ118" s="38">
        <f t="shared" si="107"/>
        <v>0</v>
      </c>
      <c r="AR118" s="39">
        <f t="shared" si="108"/>
        <v>0</v>
      </c>
      <c r="AS118" s="39">
        <f t="shared" si="109"/>
        <v>0</v>
      </c>
      <c r="AT118" s="37">
        <f t="shared" si="90"/>
        <v>44317</v>
      </c>
      <c r="AU118" s="38">
        <f t="shared" si="110"/>
        <v>0</v>
      </c>
      <c r="AV118" s="39">
        <f t="shared" si="111"/>
        <v>0</v>
      </c>
      <c r="AW118" s="39">
        <f t="shared" si="112"/>
        <v>0</v>
      </c>
      <c r="AX118" s="37">
        <f t="shared" si="91"/>
        <v>44348</v>
      </c>
      <c r="AY118" s="38">
        <f t="shared" si="113"/>
        <v>0</v>
      </c>
      <c r="AZ118" s="39">
        <f t="shared" si="114"/>
        <v>0</v>
      </c>
      <c r="BA118" s="39">
        <f t="shared" si="115"/>
        <v>0</v>
      </c>
      <c r="BB118" s="37">
        <f t="shared" si="92"/>
        <v>44378</v>
      </c>
      <c r="BC118" s="38">
        <f t="shared" si="116"/>
        <v>0</v>
      </c>
      <c r="BD118" s="39">
        <f t="shared" si="117"/>
        <v>0</v>
      </c>
      <c r="BE118" s="39">
        <f t="shared" si="118"/>
        <v>0</v>
      </c>
      <c r="BF118" s="37">
        <f t="shared" si="93"/>
        <v>44409</v>
      </c>
      <c r="BG118" s="38">
        <f t="shared" si="119"/>
        <v>0</v>
      </c>
      <c r="BH118" s="39">
        <f t="shared" si="120"/>
        <v>0</v>
      </c>
      <c r="BI118" s="39">
        <f t="shared" si="121"/>
        <v>0</v>
      </c>
      <c r="BJ118" s="37">
        <f t="shared" si="94"/>
        <v>44440</v>
      </c>
      <c r="BK118" s="38">
        <f t="shared" si="122"/>
        <v>0</v>
      </c>
      <c r="BL118" s="39">
        <f t="shared" si="123"/>
        <v>0</v>
      </c>
      <c r="BM118" s="39">
        <f t="shared" si="124"/>
        <v>0</v>
      </c>
      <c r="BN118" s="37">
        <f t="shared" si="95"/>
        <v>44470</v>
      </c>
      <c r="BO118" s="38">
        <f t="shared" si="125"/>
        <v>0</v>
      </c>
      <c r="BP118" s="39">
        <f t="shared" si="126"/>
        <v>0</v>
      </c>
      <c r="BQ118" s="39">
        <f t="shared" si="127"/>
        <v>0</v>
      </c>
      <c r="BR118" s="37">
        <f t="shared" si="96"/>
        <v>44501</v>
      </c>
      <c r="BS118" s="38">
        <f t="shared" si="128"/>
        <v>0</v>
      </c>
      <c r="BT118" s="39">
        <f t="shared" si="129"/>
        <v>0</v>
      </c>
      <c r="BU118" s="39">
        <f t="shared" si="130"/>
        <v>0</v>
      </c>
      <c r="BV118" s="37">
        <f t="shared" si="97"/>
        <v>44531</v>
      </c>
      <c r="BW118" s="38">
        <f t="shared" si="131"/>
        <v>0</v>
      </c>
      <c r="BX118" s="39">
        <f t="shared" si="132"/>
        <v>0</v>
      </c>
      <c r="BY118" s="39">
        <f t="shared" si="133"/>
        <v>0</v>
      </c>
      <c r="BZ118" s="24"/>
      <c r="CA118" s="24"/>
      <c r="CB118" s="24"/>
      <c r="CC118" s="24"/>
      <c r="CD118" s="24"/>
      <c r="CE118" s="24"/>
      <c r="CF118" s="24"/>
      <c r="CG118" s="24"/>
      <c r="CH118" s="24"/>
      <c r="CI118" s="24"/>
      <c r="CJ118" s="24"/>
      <c r="CK118" s="24"/>
    </row>
    <row r="119" spans="1:89" outlineLevel="1" x14ac:dyDescent="0.25">
      <c r="A119" s="4">
        <v>100</v>
      </c>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37">
        <f t="shared" si="86"/>
        <v>44197</v>
      </c>
      <c r="AE119" s="57">
        <f t="shared" si="98"/>
        <v>0</v>
      </c>
      <c r="AF119" s="39">
        <f t="shared" si="99"/>
        <v>0</v>
      </c>
      <c r="AG119" s="39">
        <f t="shared" si="100"/>
        <v>0</v>
      </c>
      <c r="AH119" s="37">
        <f t="shared" si="87"/>
        <v>44228</v>
      </c>
      <c r="AI119" s="38">
        <f t="shared" si="101"/>
        <v>0</v>
      </c>
      <c r="AJ119" s="39">
        <f t="shared" si="102"/>
        <v>0</v>
      </c>
      <c r="AK119" s="39">
        <f t="shared" si="103"/>
        <v>0</v>
      </c>
      <c r="AL119" s="37">
        <f t="shared" si="88"/>
        <v>44256</v>
      </c>
      <c r="AM119" s="38">
        <f t="shared" si="104"/>
        <v>0</v>
      </c>
      <c r="AN119" s="39">
        <f t="shared" si="105"/>
        <v>0</v>
      </c>
      <c r="AO119" s="39">
        <f t="shared" si="106"/>
        <v>0</v>
      </c>
      <c r="AP119" s="37">
        <f t="shared" si="89"/>
        <v>44287</v>
      </c>
      <c r="AQ119" s="38">
        <f t="shared" si="107"/>
        <v>0</v>
      </c>
      <c r="AR119" s="39">
        <f t="shared" si="108"/>
        <v>0</v>
      </c>
      <c r="AS119" s="39">
        <f t="shared" si="109"/>
        <v>0</v>
      </c>
      <c r="AT119" s="37">
        <f t="shared" si="90"/>
        <v>44317</v>
      </c>
      <c r="AU119" s="38">
        <f t="shared" si="110"/>
        <v>0</v>
      </c>
      <c r="AV119" s="39">
        <f t="shared" si="111"/>
        <v>0</v>
      </c>
      <c r="AW119" s="39">
        <f t="shared" si="112"/>
        <v>0</v>
      </c>
      <c r="AX119" s="37">
        <f t="shared" si="91"/>
        <v>44348</v>
      </c>
      <c r="AY119" s="38">
        <f t="shared" si="113"/>
        <v>0</v>
      </c>
      <c r="AZ119" s="39">
        <f t="shared" si="114"/>
        <v>0</v>
      </c>
      <c r="BA119" s="39">
        <f t="shared" si="115"/>
        <v>0</v>
      </c>
      <c r="BB119" s="37">
        <f t="shared" si="92"/>
        <v>44378</v>
      </c>
      <c r="BC119" s="38">
        <f t="shared" si="116"/>
        <v>0</v>
      </c>
      <c r="BD119" s="39">
        <f t="shared" si="117"/>
        <v>0</v>
      </c>
      <c r="BE119" s="39">
        <f t="shared" si="118"/>
        <v>0</v>
      </c>
      <c r="BF119" s="37">
        <f t="shared" si="93"/>
        <v>44409</v>
      </c>
      <c r="BG119" s="38">
        <f t="shared" si="119"/>
        <v>0</v>
      </c>
      <c r="BH119" s="39">
        <f t="shared" si="120"/>
        <v>0</v>
      </c>
      <c r="BI119" s="39">
        <f t="shared" si="121"/>
        <v>0</v>
      </c>
      <c r="BJ119" s="37">
        <f t="shared" si="94"/>
        <v>44440</v>
      </c>
      <c r="BK119" s="38">
        <f t="shared" si="122"/>
        <v>0</v>
      </c>
      <c r="BL119" s="39">
        <f t="shared" si="123"/>
        <v>0</v>
      </c>
      <c r="BM119" s="39">
        <f t="shared" si="124"/>
        <v>0</v>
      </c>
      <c r="BN119" s="37">
        <f t="shared" si="95"/>
        <v>44470</v>
      </c>
      <c r="BO119" s="38">
        <f t="shared" si="125"/>
        <v>0</v>
      </c>
      <c r="BP119" s="39">
        <f t="shared" si="126"/>
        <v>0</v>
      </c>
      <c r="BQ119" s="39">
        <f t="shared" si="127"/>
        <v>0</v>
      </c>
      <c r="BR119" s="37">
        <f t="shared" si="96"/>
        <v>44501</v>
      </c>
      <c r="BS119" s="38">
        <f t="shared" si="128"/>
        <v>0</v>
      </c>
      <c r="BT119" s="39">
        <f t="shared" si="129"/>
        <v>0</v>
      </c>
      <c r="BU119" s="39">
        <f t="shared" si="130"/>
        <v>0</v>
      </c>
      <c r="BV119" s="37">
        <f t="shared" si="97"/>
        <v>44531</v>
      </c>
      <c r="BW119" s="38">
        <f t="shared" si="131"/>
        <v>0</v>
      </c>
      <c r="BX119" s="39">
        <f t="shared" si="132"/>
        <v>0</v>
      </c>
      <c r="BY119" s="39">
        <f t="shared" si="133"/>
        <v>0</v>
      </c>
      <c r="BZ119" s="24"/>
      <c r="CA119" s="24"/>
      <c r="CB119" s="24"/>
      <c r="CC119" s="24"/>
      <c r="CD119" s="24"/>
      <c r="CE119" s="24"/>
      <c r="CF119" s="24"/>
      <c r="CG119" s="24"/>
      <c r="CH119" s="24"/>
      <c r="CI119" s="24"/>
      <c r="CJ119" s="24"/>
      <c r="CK119" s="24"/>
    </row>
    <row r="120" spans="1:89" ht="15" customHeight="1" x14ac:dyDescent="0.25">
      <c r="AG120" s="53">
        <f>SUM(AG20:AG119)</f>
        <v>0</v>
      </c>
      <c r="AH120" s="53">
        <f t="shared" ref="AH120:BY120" si="134">SUM(AH20:AH119)</f>
        <v>4422800</v>
      </c>
      <c r="AI120" s="53">
        <f t="shared" si="134"/>
        <v>0</v>
      </c>
      <c r="AJ120" s="53">
        <f t="shared" si="134"/>
        <v>0</v>
      </c>
      <c r="AK120" s="53">
        <f t="shared" si="134"/>
        <v>0</v>
      </c>
      <c r="AL120" s="53">
        <f t="shared" si="134"/>
        <v>4425600</v>
      </c>
      <c r="AM120" s="53">
        <f t="shared" si="134"/>
        <v>0</v>
      </c>
      <c r="AN120" s="53">
        <f t="shared" si="134"/>
        <v>0</v>
      </c>
      <c r="AO120" s="53">
        <f t="shared" si="134"/>
        <v>0</v>
      </c>
      <c r="AP120" s="53">
        <f t="shared" si="134"/>
        <v>4428700</v>
      </c>
      <c r="AQ120" s="53">
        <f t="shared" si="134"/>
        <v>0</v>
      </c>
      <c r="AR120" s="53">
        <f t="shared" si="134"/>
        <v>0</v>
      </c>
      <c r="AS120" s="53">
        <f t="shared" si="134"/>
        <v>0</v>
      </c>
      <c r="AT120" s="53">
        <f t="shared" si="134"/>
        <v>4431700</v>
      </c>
      <c r="AU120" s="53">
        <f t="shared" si="134"/>
        <v>0</v>
      </c>
      <c r="AV120" s="53">
        <f t="shared" si="134"/>
        <v>0</v>
      </c>
      <c r="AW120" s="53">
        <f t="shared" si="134"/>
        <v>0</v>
      </c>
      <c r="AX120" s="53">
        <f t="shared" si="134"/>
        <v>4434800</v>
      </c>
      <c r="AY120" s="53">
        <f t="shared" si="134"/>
        <v>0</v>
      </c>
      <c r="AZ120" s="53">
        <f t="shared" si="134"/>
        <v>0</v>
      </c>
      <c r="BA120" s="53">
        <f t="shared" si="134"/>
        <v>0</v>
      </c>
      <c r="BB120" s="53">
        <f t="shared" si="134"/>
        <v>4437800</v>
      </c>
      <c r="BC120" s="53">
        <f t="shared" si="134"/>
        <v>0</v>
      </c>
      <c r="BD120" s="53">
        <f t="shared" si="134"/>
        <v>0</v>
      </c>
      <c r="BE120" s="53">
        <f t="shared" si="134"/>
        <v>0</v>
      </c>
      <c r="BF120" s="53">
        <f t="shared" si="134"/>
        <v>4440900</v>
      </c>
      <c r="BG120" s="53">
        <f t="shared" si="134"/>
        <v>0</v>
      </c>
      <c r="BH120" s="53">
        <f t="shared" si="134"/>
        <v>0</v>
      </c>
      <c r="BI120" s="53">
        <f t="shared" si="134"/>
        <v>0</v>
      </c>
      <c r="BJ120" s="53">
        <f t="shared" si="134"/>
        <v>4444000</v>
      </c>
      <c r="BK120" s="53">
        <f t="shared" si="134"/>
        <v>0</v>
      </c>
      <c r="BL120" s="53">
        <f t="shared" si="134"/>
        <v>0</v>
      </c>
      <c r="BM120" s="53">
        <f t="shared" si="134"/>
        <v>0</v>
      </c>
      <c r="BN120" s="53">
        <f t="shared" si="134"/>
        <v>4447000</v>
      </c>
      <c r="BO120" s="53">
        <f t="shared" si="134"/>
        <v>0</v>
      </c>
      <c r="BP120" s="53">
        <f t="shared" si="134"/>
        <v>0</v>
      </c>
      <c r="BQ120" s="53">
        <f t="shared" si="134"/>
        <v>0</v>
      </c>
      <c r="BR120" s="53">
        <f t="shared" si="134"/>
        <v>4450100</v>
      </c>
      <c r="BS120" s="53">
        <f t="shared" si="134"/>
        <v>0</v>
      </c>
      <c r="BT120" s="53">
        <f t="shared" si="134"/>
        <v>0</v>
      </c>
      <c r="BU120" s="53">
        <f t="shared" si="134"/>
        <v>0</v>
      </c>
      <c r="BV120" s="53">
        <f t="shared" si="134"/>
        <v>4453100</v>
      </c>
      <c r="BW120" s="53">
        <f t="shared" si="134"/>
        <v>0</v>
      </c>
      <c r="BX120" s="53">
        <f t="shared" si="134"/>
        <v>0</v>
      </c>
      <c r="BY120" s="53">
        <f t="shared" si="134"/>
        <v>0</v>
      </c>
    </row>
    <row r="121" spans="1:89" ht="15" customHeight="1" x14ac:dyDescent="0.25"/>
    <row r="122" spans="1:89" ht="15" customHeight="1" x14ac:dyDescent="0.25"/>
  </sheetData>
  <sheetProtection algorithmName="SHA-512" hashValue="YHI8y9f8doUnL9PXzxIaRxl93ksJc0F5BVDCagiqq+lFQCQ2c/M8yJHWQi2RdTP6dCz8jcrgTtbTx702XYIOHA==" saltValue="Ne/h4d0QvK1pScJdlXZaFg==" spinCount="100000" sheet="1" objects="1" scenarios="1"/>
  <protectedRanges>
    <protectedRange sqref="B20:Q119" name="Range1"/>
  </protectedRanges>
  <mergeCells count="39">
    <mergeCell ref="Q17:Q18"/>
    <mergeCell ref="K17:K18"/>
    <mergeCell ref="L17:L18"/>
    <mergeCell ref="M17:M18"/>
    <mergeCell ref="N17:N18"/>
    <mergeCell ref="O17:O18"/>
    <mergeCell ref="F17:F18"/>
    <mergeCell ref="G17:G18"/>
    <mergeCell ref="H17:H18"/>
    <mergeCell ref="I17:I18"/>
    <mergeCell ref="J17:J18"/>
    <mergeCell ref="B17:B18"/>
    <mergeCell ref="A16:A18"/>
    <mergeCell ref="C17:C18"/>
    <mergeCell ref="D17:D18"/>
    <mergeCell ref="E17:E18"/>
    <mergeCell ref="BZ16:CE16"/>
    <mergeCell ref="CF16:CK16"/>
    <mergeCell ref="A7:B7"/>
    <mergeCell ref="A15:CK15"/>
    <mergeCell ref="B16:E16"/>
    <mergeCell ref="F16:K16"/>
    <mergeCell ref="X16:AC16"/>
    <mergeCell ref="AD17:AG17"/>
    <mergeCell ref="BR17:BU17"/>
    <mergeCell ref="BV17:BY17"/>
    <mergeCell ref="L16:Q16"/>
    <mergeCell ref="AD16:BA16"/>
    <mergeCell ref="BB17:BE17"/>
    <mergeCell ref="BF17:BI17"/>
    <mergeCell ref="BJ17:BM17"/>
    <mergeCell ref="BB16:BY16"/>
    <mergeCell ref="BN17:BQ17"/>
    <mergeCell ref="AH17:AK17"/>
    <mergeCell ref="AL17:AO17"/>
    <mergeCell ref="AP17:AS17"/>
    <mergeCell ref="AT17:AW17"/>
    <mergeCell ref="AX17:BA17"/>
    <mergeCell ref="P17:P18"/>
  </mergeCells>
  <phoneticPr fontId="6" type="noConversion"/>
  <conditionalFormatting sqref="B16 B17:C17">
    <cfRule type="cellIs" dxfId="5" priority="5" operator="lessThan">
      <formula>0</formula>
    </cfRule>
    <cfRule type="cellIs" dxfId="4" priority="6" operator="lessThan">
      <formula>0</formula>
    </cfRule>
  </conditionalFormatting>
  <conditionalFormatting sqref="D17">
    <cfRule type="cellIs" dxfId="3" priority="3" operator="lessThan">
      <formula>0</formula>
    </cfRule>
    <cfRule type="cellIs" dxfId="2" priority="4" operator="lessThan">
      <formula>0</formula>
    </cfRule>
  </conditionalFormatting>
  <conditionalFormatting sqref="E17">
    <cfRule type="cellIs" dxfId="1" priority="1" operator="lessThan">
      <formula>0</formula>
    </cfRule>
    <cfRule type="cellIs" dxfId="0" priority="2" operator="lessThan">
      <formula>0</formula>
    </cfRule>
  </conditionalFormatting>
  <dataValidations count="1">
    <dataValidation type="list" allowBlank="1" showInputMessage="1" showErrorMessage="1" sqref="E19:E119" xr:uid="{2A09DAB4-40EA-489A-A5C6-3468EE0196DB}">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for use</vt:lpstr>
      <vt:lpstr>EEC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Kiat Khong OOI (IRAS)</dc:creator>
  <cp:lastModifiedBy>Kiat Khong OOI (IRAS)</cp:lastModifiedBy>
  <dcterms:created xsi:type="dcterms:W3CDTF">2020-11-30T01:10:01Z</dcterms:created>
  <dcterms:modified xsi:type="dcterms:W3CDTF">2022-02-09T04:06:40Z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f288355-fb4c-44cd-b9ca-40cfc2aee5f8_Enabled">
    <vt:lpwstr>true</vt:lpwstr>
  </property>
  <property fmtid="{D5CDD505-2E9C-101B-9397-08002B2CF9AE}" pid="3" name="MSIP_Label_4f288355-fb4c-44cd-b9ca-40cfc2aee5f8_SetDate">
    <vt:lpwstr>2022-02-09T03:42:50Z</vt:lpwstr>
  </property>
  <property fmtid="{D5CDD505-2E9C-101B-9397-08002B2CF9AE}" pid="4" name="MSIP_Label_4f288355-fb4c-44cd-b9ca-40cfc2aee5f8_Method">
    <vt:lpwstr>Standard</vt:lpwstr>
  </property>
  <property fmtid="{D5CDD505-2E9C-101B-9397-08002B2CF9AE}" pid="5" name="MSIP_Label_4f288355-fb4c-44cd-b9ca-40cfc2aee5f8_Name">
    <vt:lpwstr>Non Sensitive_1</vt:lpwstr>
  </property>
  <property fmtid="{D5CDD505-2E9C-101B-9397-08002B2CF9AE}" pid="6" name="MSIP_Label_4f288355-fb4c-44cd-b9ca-40cfc2aee5f8_SiteId">
    <vt:lpwstr>0b11c524-9a1c-4e1b-84cb-6336aefc2243</vt:lpwstr>
  </property>
  <property fmtid="{D5CDD505-2E9C-101B-9397-08002B2CF9AE}" pid="7" name="MSIP_Label_4f288355-fb4c-44cd-b9ca-40cfc2aee5f8_ActionId">
    <vt:lpwstr>beb6acab-79cb-4289-85a2-b8ff0f705670</vt:lpwstr>
  </property>
  <property fmtid="{D5CDD505-2E9C-101B-9397-08002B2CF9AE}" pid="8" name="MSIP_Label_4f288355-fb4c-44cd-b9ca-40cfc2aee5f8_ContentBits">
    <vt:lpwstr>0</vt:lpwstr>
  </property>
</Properties>
</file>